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áttér" sheetId="1" r:id="rId1"/>
    <sheet name="kockázati jelek" sheetId="2" r:id="rId2"/>
    <sheet name="ELK" sheetId="3" r:id="rId3"/>
    <sheet name="ZAKLATAS" sheetId="4" r:id="rId4"/>
    <sheet name="Sheet2" sheetId="5" r:id="rId5"/>
  </sheets>
  <definedNames>
    <definedName name="AdditionalSupport">'Sheet2'!$J$3:$J$4</definedName>
    <definedName name="Age">'Sheet2'!$C$3:$C$9</definedName>
    <definedName name="alcdrug">'Sheet2'!$S$3:$S$4</definedName>
    <definedName name="Bully_Victim">'Sheet2'!$X$5:$X$7</definedName>
    <definedName name="Bullying_Victimization">'Sheet2'!$X$5:$X$7</definedName>
    <definedName name="damprop">'Sheet2'!$Q$3:$Q$4</definedName>
    <definedName name="disrupt">'Sheet2'!$T$3:$T$4</definedName>
    <definedName name="EduAspiration">'Sheet2'!$M$3:$M$6</definedName>
    <definedName name="EduFather">'Sheet2'!$F$3:$F$6</definedName>
    <definedName name="EduMother">'Sheet2'!$E$3:$E$6</definedName>
    <definedName name="EmployFather">'Sheet2'!$H$3</definedName>
    <definedName name="EmployMother">'Sheet2'!$G$3:$G$4</definedName>
    <definedName name="extlying">'Sheet2'!$P$3:$P$4</definedName>
    <definedName name="Gender">'Sheet2'!$B$2:$B$4</definedName>
    <definedName name="Grade">'Sheet2'!$D$3:$D$6</definedName>
    <definedName name="MarginalizedEthnicGroup">'Sheet2'!$K$3:$K$4</definedName>
    <definedName name="OutofSchoolActivities">'Sheet2'!$L$3:$L$7</definedName>
    <definedName name="Profili">'Sheet2'!$Z$2:$Z$9</definedName>
    <definedName name="SchoolyearRepetition">'Sheet2'!$O$3:$O$5</definedName>
    <definedName name="Smer">'Sheet2'!$Z$2:$Z$9</definedName>
    <definedName name="Smer1">'Sheet2'!$Z$2:$Z$9</definedName>
    <definedName name="SocialWelfare">'Sheet2'!$I$3:$I$4</definedName>
    <definedName name="withd">'Sheet2'!$R$3:$R$4</definedName>
    <definedName name="Zaposlenjeoca">'Sheet2'!$H$3:$H$4</definedName>
  </definedNames>
  <calcPr fullCalcOnLoad="1"/>
</workbook>
</file>

<file path=xl/sharedStrings.xml><?xml version="1.0" encoding="utf-8"?>
<sst xmlns="http://schemas.openxmlformats.org/spreadsheetml/2006/main" count="284" uniqueCount="157">
  <si>
    <t>Areas without risk</t>
  </si>
  <si>
    <t>Areas with mild risk</t>
  </si>
  <si>
    <t>Areas with high risk</t>
  </si>
  <si>
    <t>R1</t>
  </si>
  <si>
    <t>R2</t>
  </si>
  <si>
    <t>R3</t>
  </si>
  <si>
    <t>R4</t>
  </si>
  <si>
    <t>R5</t>
  </si>
  <si>
    <t>R6</t>
  </si>
  <si>
    <t>Svi risks</t>
  </si>
  <si>
    <t>Number of changes</t>
  </si>
  <si>
    <t>A diák kódja</t>
  </si>
  <si>
    <t>Neme</t>
  </si>
  <si>
    <t>Lány</t>
  </si>
  <si>
    <t>Fiú</t>
  </si>
  <si>
    <t>Kor</t>
  </si>
  <si>
    <t>Anya végzettsége</t>
  </si>
  <si>
    <t>Apa végzettsége</t>
  </si>
  <si>
    <t>Marginalizált etnikai csoport</t>
  </si>
  <si>
    <t>Melyik etnikai csoport</t>
  </si>
  <si>
    <t>Távolság (km) (ENG)</t>
  </si>
  <si>
    <t>Foglalkoztatottság - Anya</t>
  </si>
  <si>
    <t>Foglalkoztatottság - Apa</t>
  </si>
  <si>
    <t>Háttérinformáció</t>
  </si>
  <si>
    <t>Nem befejezett általános iskola</t>
  </si>
  <si>
    <t>Általános iskola</t>
  </si>
  <si>
    <t>Középfokú oktatás</t>
  </si>
  <si>
    <t>Felsőoktatás</t>
  </si>
  <si>
    <t>Nem</t>
  </si>
  <si>
    <t>Egyáltalán nem</t>
  </si>
  <si>
    <t>Igen</t>
  </si>
  <si>
    <t>Munkanélküli</t>
  </si>
  <si>
    <t>Hiányzás</t>
  </si>
  <si>
    <t>Iskolai teljesítmény csökkenése</t>
  </si>
  <si>
    <t>Osztályismétlés</t>
  </si>
  <si>
    <t>Zaklatás/Áldozattá válás</t>
  </si>
  <si>
    <t>Foglalkoztatott</t>
  </si>
  <si>
    <t>További támogatás</t>
  </si>
  <si>
    <t>Megjegyzés: A iskolán kívüli elfoglaltságra, az otthon és az iskola közötti távolságra és a továbbtanulási tervekre vonatkozó adatok a "A diák elkötelezettségi, motivációs és meggyőződésbeli felmérésé"-ből kerültek átvételre</t>
  </si>
  <si>
    <t>Diák elkötelezettsége</t>
  </si>
  <si>
    <t>Viselkedési események</t>
  </si>
  <si>
    <t>Átalános kockázat</t>
  </si>
  <si>
    <t>Kockázat</t>
  </si>
  <si>
    <t>Verbális zaklatás</t>
  </si>
  <si>
    <t>Közösségi zaklatás</t>
  </si>
  <si>
    <t>Fizikai bántalmazás</t>
  </si>
  <si>
    <t xml:space="preserve">Tanórák száma a legutóbbi osztályzási időszakban
</t>
  </si>
  <si>
    <t>Igazolatlan órák száma</t>
  </si>
  <si>
    <t>Igazolt órák száma</t>
  </si>
  <si>
    <t>Összes hiányzás</t>
  </si>
  <si>
    <t>A hiányzás százaléka</t>
  </si>
  <si>
    <t>Osztályátlag az első félév végén</t>
  </si>
  <si>
    <t>Évismétlés</t>
  </si>
  <si>
    <t>Elkötelezettség pontszáma</t>
  </si>
  <si>
    <t>Kiterjedt hazudozás</t>
  </si>
  <si>
    <t>Évente néhányszor</t>
  </si>
  <si>
    <t>Hetente egyszer-kétszer</t>
  </si>
  <si>
    <t>Hetente háromszor vagy többször</t>
  </si>
  <si>
    <t>szakiskolába járok</t>
  </si>
  <si>
    <t>munkát keresek</t>
  </si>
  <si>
    <t>nem tudom</t>
  </si>
  <si>
    <t>Nem, de javítóvizsgát tett</t>
  </si>
  <si>
    <t xml:space="preserve">Nincsen 4, 5, 6 válasz </t>
  </si>
  <si>
    <t xml:space="preserve">A válaszok közt van 4 vagy 5, de 6 nincs </t>
  </si>
  <si>
    <t xml:space="preserve">Legalább egy 6 válasz van </t>
  </si>
  <si>
    <t>Károkozás vagyontárgyakban</t>
  </si>
  <si>
    <t xml:space="preserve">Bomlasztó viselkedés az órák alatt </t>
  </si>
  <si>
    <t>Lopás</t>
  </si>
  <si>
    <t xml:space="preserve">Szökés otthonról </t>
  </si>
  <si>
    <t>Egyéb</t>
  </si>
  <si>
    <t>Verbális zaklatás áldozata</t>
  </si>
  <si>
    <t>Közösségi zaklatás áldozata</t>
  </si>
  <si>
    <t>Zaklatás áldozata</t>
  </si>
  <si>
    <t xml:space="preserve">A válaszok közt van 4 vagy 5, de nincs 6 </t>
  </si>
  <si>
    <t xml:space="preserve">A ZAKLATÁS felmérés időpontja </t>
  </si>
  <si>
    <t xml:space="preserve">1. 1. Ugrattam őket különféle dolgokkal </t>
  </si>
  <si>
    <t xml:space="preserve">2. Lökdöstem egy diákot </t>
  </si>
  <si>
    <t xml:space="preserve">3. Durva megjegyzéseket tettem egy diákra </t>
  </si>
  <si>
    <t xml:space="preserve">4. Rávettem a barátaimat, hogy forduljanak ellene egy diáknak </t>
  </si>
  <si>
    <t xml:space="preserve">5. Tréfát űztem egy diákból </t>
  </si>
  <si>
    <t xml:space="preserve">6. Szándékosan nekimentem egy diáknak, ahogy elsétált mellettem </t>
  </si>
  <si>
    <t xml:space="preserve">7. Rászálltam egy diákra, káromkodtam, csúnya szavakkal illettem  </t>
  </si>
  <si>
    <t xml:space="preserve">8. A barátaimnak rosszakat mondtam egy diákról, hogy bajba sodorjam őt </t>
  </si>
  <si>
    <t xml:space="preserve">9. Verekedtem egy diákkal, mert nem kedvelem </t>
  </si>
  <si>
    <t xml:space="preserve">10. Olyan dolgokat mondtam a külsejükről, ami nem tetszett nekik </t>
  </si>
  <si>
    <t xml:space="preserve">11. Rávettem más diákokat, hogy kezdjenek pletykálni egy diákról </t>
  </si>
  <si>
    <t xml:space="preserve">12. Megpofoztam vagy megütöttem egy diákot </t>
  </si>
  <si>
    <t xml:space="preserve">14. Gúnyt űztem egy diákból, csúfnevet adtam neki </t>
  </si>
  <si>
    <t xml:space="preserve">15. Megdobtam valamivel egy diákot, hogy fájdalmat okozzak neki </t>
  </si>
  <si>
    <t xml:space="preserve">16. Azzal fenyegettem egy diákot, hogy megverem </t>
  </si>
  <si>
    <t xml:space="preserve">18. Undok arckifejezéssel riasztottam el magamtól  egy diákot </t>
  </si>
  <si>
    <t>1. Különféle dolgokkal ugrattak a diákok</t>
  </si>
  <si>
    <t>3. Egy diák nem barátkozott velem, mert mások nem kedvelnek</t>
  </si>
  <si>
    <t>4. Egy diák durva megjegyzéseket tett rám</t>
  </si>
  <si>
    <t>5. Erősen megütöttek vagy megrúgtak</t>
  </si>
  <si>
    <t>6. Egy diák nem vett rólam tudomást, amikor a barátaival volt</t>
  </si>
  <si>
    <t>7. Kifiguráztak</t>
  </si>
  <si>
    <t>8. A diákok szándékosan nekem jöttek, amikor elmentek mellettem</t>
  </si>
  <si>
    <t>9. Egy diák rávette a barátait, hogy ellenem forduljanak</t>
  </si>
  <si>
    <t>10. Szándékosan megrongálták a dolgaimat</t>
  </si>
  <si>
    <t>11. Olyan dolgokat mondtak a külsőmről, aminek nem örülök</t>
  </si>
  <si>
    <t>12. Nem hívtak el az egyik diákhoz, mert a többiek nem kedvelnek</t>
  </si>
  <si>
    <t>13. Nevetségessé tettek a diákok, mindenféléket mondtak rám</t>
  </si>
  <si>
    <t xml:space="preserve">14. Egy diák több diákot is rávett, hogy pletykáljanak rólam. </t>
  </si>
  <si>
    <t>16. Megfenyegettek, hogy fizikailag bántalmaznak</t>
  </si>
  <si>
    <t>18. Csúfneveket aggattak rám, amelyeket nem szeretek</t>
  </si>
  <si>
    <t>Fizikai bántalmazás áldozata</t>
  </si>
  <si>
    <t>Az ELKÖTELEZETTSÉGI felmérés időpontja</t>
  </si>
  <si>
    <t>1. Keményen dolgozom az iskolában</t>
  </si>
  <si>
    <t>3. Az iskolai munkámra koncentrálok</t>
  </si>
  <si>
    <t>4. Büszke vagyok az iskolámra</t>
  </si>
  <si>
    <t>5. Felelős diák vagyok</t>
  </si>
  <si>
    <t>6. Ugyanolyan tisztelettel kezelnek, mint a többi diákot</t>
  </si>
  <si>
    <t>7. Rendszeresen elkészítem a házi feladatomat</t>
  </si>
  <si>
    <t>8. Az iskolában úgy érzem, hogy barátok egy csoportjához tartozom</t>
  </si>
  <si>
    <t>9. Felelősséggel dolgozom céljaim eléréséért</t>
  </si>
  <si>
    <t>10. Van legalább egy felnőtt az iskolában, akihez fordulhatok, ha problémám van</t>
  </si>
  <si>
    <t>11. Jó vagyok abban, hogy kitartóan a céljaimra fókuszálok</t>
  </si>
  <si>
    <t>12. Nyugodtan kérhetek segítséget a tanáromtól/tanáraimtól</t>
  </si>
  <si>
    <t>14. Van tervem, hogy mit szeretnék csinálni a középiskola után</t>
  </si>
  <si>
    <t>15. Bizakodó vagyok a jövőmet illetően</t>
  </si>
  <si>
    <t xml:space="preserve">16. Jól működöm csoportban </t>
  </si>
  <si>
    <t xml:space="preserve">18. Könnyű számomra gondolataim és ötleteim közlése </t>
  </si>
  <si>
    <t>19. Meg tudok megbeszélni egy problémát egy barátommal, anélkül, hogy az még súlyosabbá válna</t>
  </si>
  <si>
    <t xml:space="preserve">20. Keményen dolgozó típus vagyok </t>
  </si>
  <si>
    <t>21. Bármibe is kezdek, azt befejezem</t>
  </si>
  <si>
    <t>22. Az órán majdnem minden feladatot el tudok végezni</t>
  </si>
  <si>
    <t>23. Meg tudom tanulni azokat a dolgokat, amiket az iskolában tanítanak</t>
  </si>
  <si>
    <t>24. Amit az iskolában csinálunk, az segít majd boldogulni az életben</t>
  </si>
  <si>
    <t>Középiskola</t>
  </si>
  <si>
    <t>Havonta egyszer vagy kétszer</t>
  </si>
  <si>
    <t>szakiskolába járni</t>
  </si>
  <si>
    <t>főiskolára járni</t>
  </si>
  <si>
    <t>munkát keresni</t>
  </si>
  <si>
    <t xml:space="preserve">Drasztikus viselkedésváltozás </t>
  </si>
  <si>
    <t>6. válasz</t>
  </si>
  <si>
    <t>5. válasz</t>
  </si>
  <si>
    <t>4. válasz</t>
  </si>
  <si>
    <t>Továbbtanulási tervek (ELKÖTELEZETTSÉG)</t>
  </si>
  <si>
    <t xml:space="preserve">Alkoholfogyasztás vagy kábítószer-használat </t>
  </si>
  <si>
    <t xml:space="preserve">Visszahúzódás a szociális interakcióktól </t>
  </si>
  <si>
    <t>Iskolán kívül szervezett tevékenységek (ENG)</t>
  </si>
  <si>
    <t>Szociális juttatás</t>
  </si>
  <si>
    <t xml:space="preserve">2. Fontos számomra, hogy az év során fejlesszem a képességeimet </t>
  </si>
  <si>
    <t>13. Tudom, hogy elvégzem az iskolát</t>
  </si>
  <si>
    <t>17. Ellen tudok állni annak, hogy olyat tegyek, amiről tudom, hogy nem kellene</t>
  </si>
  <si>
    <t>25. Megpróbálok dolgokat akkor is, ha tudom, hogy nem biztos, hogy sikerülnek</t>
  </si>
  <si>
    <t xml:space="preserve">Átlagpontszám ELKÖTELEZETTSÉG </t>
  </si>
  <si>
    <t xml:space="preserve">13. Rávettem más diákokat, hogy kiközösítsenek egy diákot </t>
  </si>
  <si>
    <t>17. Szándékosan kihagytam valakit/valakiket valamiből</t>
  </si>
  <si>
    <t>2. Lökdöstek</t>
  </si>
  <si>
    <t>15. Hozzámvágtak valamit</t>
  </si>
  <si>
    <t>17. Szándékosan kihagytak valamiből</t>
  </si>
  <si>
    <t xml:space="preserve">Osztályátlag a legutóbbi félév végén </t>
  </si>
  <si>
    <t xml:space="preserve">A diák átlaga az első félév végén </t>
  </si>
  <si>
    <t>A diák átlaga az legutóbbi félév végén</t>
  </si>
  <si>
    <t>Osztály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</si>
</sst>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&quot;Igen&quot;;&quot;Igen&quot;;&quot;Nem&quot;"/>
    <numFmt numFmtId="194" formatCode="&quot;Igaz&quot;;&quot;Igaz&quot;;&quot;Hamis&quot;"/>
    <numFmt numFmtId="195" formatCode="&quot;Be&quot;;&quot;Be&quot;;&quot;Ki&quot;"/>
    <numFmt numFmtId="196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b/>
      <sz val="11"/>
      <color indexed="9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mbria"/>
      <family val="1"/>
    </font>
    <font>
      <sz val="11"/>
      <color indexed="17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6" fillId="23" borderId="0" xfId="45" applyFont="1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23" borderId="0" xfId="45" applyFont="1" applyAlignment="1">
      <alignment horizontal="center"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40" applyNumberFormat="1" applyFont="1" applyAlignment="1">
      <alignment/>
    </xf>
    <xf numFmtId="2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left" vertical="top" wrapText="1" indent="5"/>
    </xf>
    <xf numFmtId="0" fontId="3" fillId="0" borderId="11" xfId="0" applyFont="1" applyBorder="1" applyAlignment="1">
      <alignment horizontal="left" vertical="top" wrapText="1" indent="5"/>
    </xf>
    <xf numFmtId="0" fontId="3" fillId="0" borderId="12" xfId="0" applyFont="1" applyBorder="1" applyAlignment="1">
      <alignment horizontal="left" vertical="top" wrapText="1" indent="5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wrapText="1"/>
    </xf>
    <xf numFmtId="0" fontId="9" fillId="29" borderId="0" xfId="51" applyFont="1" applyAlignment="1">
      <alignment vertical="top"/>
    </xf>
    <xf numFmtId="0" fontId="9" fillId="29" borderId="0" xfId="51" applyFont="1" applyAlignment="1">
      <alignment vertical="top" wrapText="1"/>
    </xf>
    <xf numFmtId="0" fontId="8" fillId="24" borderId="0" xfId="46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25" borderId="0" xfId="47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2" fillId="41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pane xSplit="28350" topLeftCell="AP1" activePane="topLeft" state="split"/>
      <selection pane="topLeft" activeCell="C33" sqref="C33"/>
      <selection pane="topRight" activeCell="AN1" sqref="AN1"/>
    </sheetView>
  </sheetViews>
  <sheetFormatPr defaultColWidth="9.140625" defaultRowHeight="15"/>
  <cols>
    <col min="1" max="1" width="15.8515625" style="1" customWidth="1"/>
    <col min="2" max="4" width="9.140625" style="1" customWidth="1"/>
    <col min="5" max="5" width="20.140625" style="1" customWidth="1"/>
    <col min="6" max="6" width="20.28125" style="1" customWidth="1"/>
    <col min="7" max="7" width="19.8515625" style="1" customWidth="1"/>
    <col min="8" max="8" width="16.8515625" style="1" customWidth="1"/>
    <col min="9" max="9" width="27.28125" style="1" customWidth="1"/>
    <col min="10" max="10" width="18.140625" style="1" customWidth="1"/>
    <col min="11" max="11" width="24.28125" style="1" customWidth="1"/>
    <col min="12" max="12" width="19.8515625" style="1" customWidth="1"/>
    <col min="13" max="13" width="32.7109375" style="1" customWidth="1"/>
    <col min="14" max="14" width="22.8515625" style="1" customWidth="1"/>
    <col min="15" max="15" width="44.140625" style="1" customWidth="1"/>
    <col min="16" max="16384" width="9.140625" style="1" customWidth="1"/>
  </cols>
  <sheetData>
    <row r="1" spans="1:15" ht="14.25">
      <c r="A1" s="48" t="s">
        <v>11</v>
      </c>
      <c r="B1" s="49" t="s">
        <v>23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4.25">
      <c r="A2" s="48"/>
      <c r="B2" s="47" t="s">
        <v>156</v>
      </c>
      <c r="C2" s="6" t="s">
        <v>12</v>
      </c>
      <c r="D2" s="6" t="s">
        <v>15</v>
      </c>
      <c r="E2" s="6" t="s">
        <v>16</v>
      </c>
      <c r="F2" s="6" t="s">
        <v>17</v>
      </c>
      <c r="G2" s="14" t="s">
        <v>21</v>
      </c>
      <c r="H2" s="14" t="s">
        <v>22</v>
      </c>
      <c r="I2" s="46" t="s">
        <v>142</v>
      </c>
      <c r="J2" s="6" t="s">
        <v>37</v>
      </c>
      <c r="K2" s="6" t="s">
        <v>18</v>
      </c>
      <c r="L2" s="6" t="s">
        <v>19</v>
      </c>
      <c r="M2" s="46" t="s">
        <v>141</v>
      </c>
      <c r="N2" s="6" t="s">
        <v>20</v>
      </c>
      <c r="O2" s="14" t="s">
        <v>138</v>
      </c>
    </row>
    <row r="3" spans="2:15" ht="14.25">
      <c r="B3" s="1">
        <v>3</v>
      </c>
      <c r="C3" s="1" t="s">
        <v>13</v>
      </c>
      <c r="D3" s="1">
        <v>15</v>
      </c>
      <c r="E3" s="1" t="s">
        <v>25</v>
      </c>
      <c r="F3" s="1" t="s">
        <v>129</v>
      </c>
      <c r="G3" s="1" t="s">
        <v>31</v>
      </c>
      <c r="H3" s="1" t="s">
        <v>36</v>
      </c>
      <c r="I3" s="1" t="s">
        <v>28</v>
      </c>
      <c r="J3" s="1" t="s">
        <v>30</v>
      </c>
      <c r="K3" s="1" t="s">
        <v>30</v>
      </c>
      <c r="M3" s="1" t="s">
        <v>130</v>
      </c>
      <c r="N3" s="1">
        <v>20</v>
      </c>
      <c r="O3" s="1" t="s">
        <v>59</v>
      </c>
    </row>
    <row r="4" spans="2:15" ht="14.25">
      <c r="B4" s="1">
        <v>1</v>
      </c>
      <c r="C4" s="1" t="s">
        <v>14</v>
      </c>
      <c r="D4" s="1">
        <v>14</v>
      </c>
      <c r="E4" s="1" t="s">
        <v>26</v>
      </c>
      <c r="F4" s="1" t="s">
        <v>24</v>
      </c>
      <c r="G4" s="1" t="s">
        <v>36</v>
      </c>
      <c r="H4" s="1" t="s">
        <v>36</v>
      </c>
      <c r="I4" s="1" t="s">
        <v>30</v>
      </c>
      <c r="J4" s="1" t="s">
        <v>30</v>
      </c>
      <c r="K4" s="1" t="s">
        <v>30</v>
      </c>
      <c r="M4" s="1" t="s">
        <v>55</v>
      </c>
      <c r="N4" s="1">
        <v>1</v>
      </c>
      <c r="O4" s="1" t="s">
        <v>58</v>
      </c>
    </row>
    <row r="5" spans="2:15" ht="14.25">
      <c r="B5" s="1">
        <v>1</v>
      </c>
      <c r="C5" s="1" t="s">
        <v>13</v>
      </c>
      <c r="D5" s="1">
        <v>15</v>
      </c>
      <c r="E5" s="1" t="s">
        <v>27</v>
      </c>
      <c r="F5" s="1" t="s">
        <v>25</v>
      </c>
      <c r="G5" s="1" t="s">
        <v>31</v>
      </c>
      <c r="H5" s="1" t="s">
        <v>36</v>
      </c>
      <c r="I5" s="1" t="s">
        <v>28</v>
      </c>
      <c r="J5" s="1" t="s">
        <v>30</v>
      </c>
      <c r="K5" s="1" t="s">
        <v>28</v>
      </c>
      <c r="M5" s="1" t="s">
        <v>130</v>
      </c>
      <c r="N5" s="1">
        <v>5</v>
      </c>
      <c r="O5" s="1" t="s">
        <v>58</v>
      </c>
    </row>
    <row r="6" spans="2:15" ht="14.25">
      <c r="B6" s="1">
        <v>3</v>
      </c>
      <c r="C6" s="1" t="s">
        <v>14</v>
      </c>
      <c r="D6" s="1">
        <v>16</v>
      </c>
      <c r="E6" s="1" t="s">
        <v>25</v>
      </c>
      <c r="F6" s="1" t="s">
        <v>129</v>
      </c>
      <c r="G6" s="1" t="s">
        <v>31</v>
      </c>
      <c r="H6" s="1" t="s">
        <v>31</v>
      </c>
      <c r="I6" s="1" t="s">
        <v>30</v>
      </c>
      <c r="J6" s="1" t="s">
        <v>28</v>
      </c>
      <c r="K6" s="1" t="s">
        <v>30</v>
      </c>
      <c r="M6" s="1" t="s">
        <v>130</v>
      </c>
      <c r="N6" s="1">
        <v>1</v>
      </c>
      <c r="O6" s="1" t="s">
        <v>59</v>
      </c>
    </row>
    <row r="14" ht="14.25">
      <c r="A14" s="7" t="s">
        <v>38</v>
      </c>
    </row>
  </sheetData>
  <sheetProtection/>
  <mergeCells count="2">
    <mergeCell ref="A1:A2"/>
    <mergeCell ref="B1:O1"/>
  </mergeCells>
  <dataValidations count="12">
    <dataValidation type="list" allowBlank="1" showInputMessage="1" showErrorMessage="1" sqref="C3:C153">
      <formula1>Gender</formula1>
    </dataValidation>
    <dataValidation type="list" allowBlank="1" showInputMessage="1" showErrorMessage="1" sqref="D3:D153">
      <formula1>Age</formula1>
    </dataValidation>
    <dataValidation type="list" allowBlank="1" showInputMessage="1" showErrorMessage="1" sqref="E3:E84">
      <formula1>EduMother</formula1>
    </dataValidation>
    <dataValidation type="list" allowBlank="1" showInputMessage="1" showErrorMessage="1" sqref="F3:F90">
      <formula1>EduFather</formula1>
    </dataValidation>
    <dataValidation type="list" allowBlank="1" showInputMessage="1" showErrorMessage="1" sqref="G3:G62">
      <formula1>EmployMother</formula1>
    </dataValidation>
    <dataValidation type="list" allowBlank="1" showInputMessage="1" showErrorMessage="1" sqref="I3:I321">
      <formula1>SocialWelfare</formula1>
    </dataValidation>
    <dataValidation type="list" allowBlank="1" showInputMessage="1" showErrorMessage="1" sqref="J3:J71">
      <formula1>AdditionalSupport</formula1>
    </dataValidation>
    <dataValidation type="list" allowBlank="1" showInputMessage="1" showErrorMessage="1" sqref="K3:K98">
      <formula1>MarginalizedEthnicGroup</formula1>
    </dataValidation>
    <dataValidation type="list" allowBlank="1" showInputMessage="1" showErrorMessage="1" sqref="M3:M76">
      <formula1>OutofSchoolActivities</formula1>
    </dataValidation>
    <dataValidation type="list" allowBlank="1" showInputMessage="1" showErrorMessage="1" sqref="O3:O80">
      <formula1>EduAspiration</formula1>
    </dataValidation>
    <dataValidation type="list" allowBlank="1" showInputMessage="1" showErrorMessage="1" sqref="H3:H257">
      <formula1>Zaposlenjeoca</formula1>
    </dataValidation>
    <dataValidation type="list" allowBlank="1" showInputMessage="1" showErrorMessage="1" sqref="B3:B153">
      <formula1>Grade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1"/>
  <sheetViews>
    <sheetView zoomScalePageLayoutView="0" workbookViewId="0" topLeftCell="A1">
      <pane xSplit="28350" topLeftCell="AS1" activePane="topLeft" state="split"/>
      <selection pane="topLeft" activeCell="C21" sqref="C21"/>
      <selection pane="topRight" activeCell="AN1" sqref="AN1"/>
    </sheetView>
  </sheetViews>
  <sheetFormatPr defaultColWidth="9.140625" defaultRowHeight="15"/>
  <cols>
    <col min="1" max="1" width="15.8515625" style="1" customWidth="1"/>
    <col min="2" max="3" width="9.140625" style="1" customWidth="1"/>
    <col min="4" max="4" width="12.00390625" style="1" customWidth="1"/>
    <col min="5" max="6" width="9.140625" style="1" customWidth="1"/>
    <col min="7" max="7" width="9.421875" style="1" bestFit="1" customWidth="1"/>
    <col min="8" max="9" width="17.8515625" style="1" customWidth="1"/>
    <col min="10" max="10" width="22.7109375" style="1" customWidth="1"/>
    <col min="11" max="11" width="19.140625" style="1" customWidth="1"/>
    <col min="12" max="12" width="9.140625" style="1" customWidth="1"/>
    <col min="13" max="13" width="39.57421875" style="1" customWidth="1"/>
    <col min="14" max="14" width="9.140625" style="1" customWidth="1"/>
    <col min="15" max="15" width="26.00390625" style="1" customWidth="1"/>
    <col min="16" max="16" width="9.140625" style="1" customWidth="1"/>
    <col min="17" max="17" width="21.28125" style="1" customWidth="1"/>
    <col min="18" max="18" width="19.28125" style="1" customWidth="1"/>
    <col min="19" max="22" width="9.140625" style="1" customWidth="1"/>
    <col min="23" max="23" width="14.57421875" style="1" customWidth="1"/>
    <col min="24" max="24" width="14.421875" style="1" customWidth="1"/>
    <col min="25" max="25" width="9.140625" style="1" customWidth="1"/>
    <col min="26" max="26" width="17.00390625" style="1" hidden="1" customWidth="1"/>
    <col min="27" max="27" width="9.140625" style="1" customWidth="1"/>
    <col min="28" max="28" width="27.7109375" style="1" customWidth="1"/>
    <col min="29" max="29" width="26.28125" style="1" customWidth="1"/>
    <col min="30" max="30" width="23.8515625" style="1" customWidth="1"/>
    <col min="31" max="31" width="29.7109375" style="1" customWidth="1"/>
    <col min="32" max="32" width="28.57421875" style="1" customWidth="1"/>
    <col min="33" max="33" width="29.7109375" style="1" customWidth="1"/>
    <col min="34" max="34" width="39.57421875" style="1" customWidth="1"/>
    <col min="35" max="35" width="9.140625" style="17" customWidth="1"/>
    <col min="36" max="41" width="4.7109375" style="20" hidden="1" customWidth="1"/>
    <col min="42" max="42" width="19.57421875" style="15" hidden="1" customWidth="1"/>
    <col min="43" max="44" width="22.28125" style="15" hidden="1" customWidth="1"/>
    <col min="45" max="45" width="27.7109375" style="1" customWidth="1"/>
    <col min="46" max="16384" width="9.140625" style="1" customWidth="1"/>
  </cols>
  <sheetData>
    <row r="1" spans="1:45" ht="14.25">
      <c r="A1" s="48" t="s">
        <v>11</v>
      </c>
      <c r="B1" s="56" t="s">
        <v>32</v>
      </c>
      <c r="C1" s="56"/>
      <c r="D1" s="56"/>
      <c r="E1" s="56"/>
      <c r="F1" s="56"/>
      <c r="G1" s="56"/>
      <c r="H1" s="57" t="s">
        <v>33</v>
      </c>
      <c r="I1" s="57"/>
      <c r="J1" s="57"/>
      <c r="K1" s="57"/>
      <c r="L1" s="57"/>
      <c r="M1" s="58" t="s">
        <v>34</v>
      </c>
      <c r="N1" s="58"/>
      <c r="O1" s="54" t="s">
        <v>39</v>
      </c>
      <c r="P1" s="55"/>
      <c r="Q1" s="59" t="s">
        <v>40</v>
      </c>
      <c r="R1" s="59"/>
      <c r="S1" s="59"/>
      <c r="T1" s="59"/>
      <c r="U1" s="59"/>
      <c r="V1" s="59"/>
      <c r="W1" s="59"/>
      <c r="X1" s="59"/>
      <c r="Y1" s="59"/>
      <c r="Z1" s="59"/>
      <c r="AA1" s="11"/>
      <c r="AB1" s="51" t="s">
        <v>35</v>
      </c>
      <c r="AC1" s="51"/>
      <c r="AD1" s="51"/>
      <c r="AE1" s="51"/>
      <c r="AF1" s="51"/>
      <c r="AG1" s="51"/>
      <c r="AH1" s="51"/>
      <c r="AI1" s="51"/>
      <c r="AJ1" s="52" t="s">
        <v>9</v>
      </c>
      <c r="AK1" s="52"/>
      <c r="AL1" s="52"/>
      <c r="AM1" s="52"/>
      <c r="AN1" s="52"/>
      <c r="AO1" s="52"/>
      <c r="AP1" s="13"/>
      <c r="AQ1" s="13"/>
      <c r="AR1" s="13"/>
      <c r="AS1" s="53" t="s">
        <v>41</v>
      </c>
    </row>
    <row r="2" spans="1:45" ht="15.75">
      <c r="A2" s="48"/>
      <c r="B2" s="8" t="s">
        <v>46</v>
      </c>
      <c r="C2" s="8" t="s">
        <v>47</v>
      </c>
      <c r="D2" s="8" t="s">
        <v>48</v>
      </c>
      <c r="E2" s="6" t="s">
        <v>49</v>
      </c>
      <c r="F2" s="6" t="s">
        <v>50</v>
      </c>
      <c r="G2" s="9" t="s">
        <v>42</v>
      </c>
      <c r="H2" s="45" t="s">
        <v>51</v>
      </c>
      <c r="I2" s="45" t="s">
        <v>153</v>
      </c>
      <c r="J2" s="46" t="s">
        <v>154</v>
      </c>
      <c r="K2" s="45" t="s">
        <v>155</v>
      </c>
      <c r="L2" s="9" t="s">
        <v>42</v>
      </c>
      <c r="M2" s="6" t="s">
        <v>52</v>
      </c>
      <c r="N2" s="5" t="s">
        <v>42</v>
      </c>
      <c r="O2" s="6" t="s">
        <v>53</v>
      </c>
      <c r="P2" s="5" t="s">
        <v>42</v>
      </c>
      <c r="Q2" s="10" t="s">
        <v>54</v>
      </c>
      <c r="R2" s="10" t="s">
        <v>65</v>
      </c>
      <c r="S2" s="45" t="s">
        <v>140</v>
      </c>
      <c r="T2" s="45" t="s">
        <v>139</v>
      </c>
      <c r="U2" s="10" t="s">
        <v>66</v>
      </c>
      <c r="V2" s="10" t="s">
        <v>67</v>
      </c>
      <c r="W2" s="10" t="s">
        <v>68</v>
      </c>
      <c r="X2" s="10" t="s">
        <v>134</v>
      </c>
      <c r="Y2" s="10" t="s">
        <v>69</v>
      </c>
      <c r="Z2" s="6" t="s">
        <v>10</v>
      </c>
      <c r="AA2" s="5" t="s">
        <v>42</v>
      </c>
      <c r="AB2" s="12" t="s">
        <v>43</v>
      </c>
      <c r="AC2" s="6" t="s">
        <v>44</v>
      </c>
      <c r="AD2" s="6" t="s">
        <v>45</v>
      </c>
      <c r="AE2" s="12" t="s">
        <v>70</v>
      </c>
      <c r="AF2" s="6" t="s">
        <v>71</v>
      </c>
      <c r="AG2" s="6" t="s">
        <v>106</v>
      </c>
      <c r="AH2" s="34" t="s">
        <v>72</v>
      </c>
      <c r="AI2" s="16" t="s">
        <v>42</v>
      </c>
      <c r="AJ2" s="21" t="s">
        <v>3</v>
      </c>
      <c r="AK2" s="21" t="s">
        <v>4</v>
      </c>
      <c r="AL2" s="21" t="s">
        <v>5</v>
      </c>
      <c r="AM2" s="21" t="s">
        <v>6</v>
      </c>
      <c r="AN2" s="21" t="s">
        <v>7</v>
      </c>
      <c r="AO2" s="21" t="s">
        <v>8</v>
      </c>
      <c r="AP2" s="14" t="s">
        <v>0</v>
      </c>
      <c r="AQ2" s="14" t="s">
        <v>1</v>
      </c>
      <c r="AR2" s="14" t="s">
        <v>2</v>
      </c>
      <c r="AS2" s="53"/>
    </row>
    <row r="3" spans="2:45" ht="14.25">
      <c r="B3" s="1">
        <v>250</v>
      </c>
      <c r="C3" s="1">
        <v>15</v>
      </c>
      <c r="D3" s="1">
        <v>60</v>
      </c>
      <c r="E3" s="1">
        <f aca="true" t="shared" si="0" ref="E3:E8">SUM(C3,D3)</f>
        <v>75</v>
      </c>
      <c r="F3" s="25">
        <f aca="true" t="shared" si="1" ref="F3:F8">E3/(B3/100)</f>
        <v>30</v>
      </c>
      <c r="G3" s="5">
        <f aca="true" t="shared" si="2" ref="G3:G8">IF(F3&lt;10,0,IF(F3&lt;=20,1,2))</f>
        <v>2</v>
      </c>
      <c r="H3" s="1">
        <v>3.4</v>
      </c>
      <c r="I3" s="1">
        <v>3.2</v>
      </c>
      <c r="J3" s="1">
        <v>3.2</v>
      </c>
      <c r="K3" s="1">
        <v>3.4</v>
      </c>
      <c r="L3" s="5">
        <f>IF((J3-K3)&gt;0.9,2,IF((J3-K3)&gt;=0.5,1,0))</f>
        <v>0</v>
      </c>
      <c r="M3" s="1" t="s">
        <v>28</v>
      </c>
      <c r="N3" s="5">
        <f>IF(M3="Ne",0,IF(M3="Ne, ali je polagao/la popravni ispit",1,2))</f>
        <v>2</v>
      </c>
      <c r="O3" s="27">
        <f>ELK!AB2</f>
        <v>5</v>
      </c>
      <c r="P3" s="5">
        <f>IF(O3&gt;3.5,0,IF(AD8AD3&gt;=2.5,1,2))</f>
        <v>0</v>
      </c>
      <c r="Q3" s="1" t="s">
        <v>28</v>
      </c>
      <c r="R3" s="1" t="s">
        <v>28</v>
      </c>
      <c r="S3" s="1" t="s">
        <v>28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>
        <f>COUNTIF(Q3:Y3,"Da")</f>
        <v>0</v>
      </c>
      <c r="AA3" s="5">
        <f>IF(Z3=0,0,IF(Z3=1,1,2))</f>
        <v>0</v>
      </c>
      <c r="AB3" s="29">
        <f>ZAKLATAS!AO2</f>
        <v>7</v>
      </c>
      <c r="AC3" s="29">
        <f>ZAKLATAS!AP2</f>
        <v>7</v>
      </c>
      <c r="AD3" s="29">
        <f>ZAKLATAS!AQ2</f>
        <v>8</v>
      </c>
      <c r="AE3" s="29">
        <f>ZAKLATAS!AR2</f>
        <v>6</v>
      </c>
      <c r="AF3" s="29">
        <f>ZAKLATAS!AS2</f>
        <v>9</v>
      </c>
      <c r="AG3" s="29">
        <f>ZAKLATAS!AT2</f>
        <v>10</v>
      </c>
      <c r="AH3" s="1" t="s">
        <v>62</v>
      </c>
      <c r="AI3" s="18">
        <f>IF(AH3="Nema odgovora pod 4, 5, 6",0,IF(AH3="Dati su odgovori 4 ili 5, ali nema odgvorora 6",1,2))</f>
        <v>2</v>
      </c>
      <c r="AJ3" s="19">
        <f>G3</f>
        <v>2</v>
      </c>
      <c r="AK3" s="19">
        <f>L3</f>
        <v>0</v>
      </c>
      <c r="AL3" s="19">
        <f>N3</f>
        <v>2</v>
      </c>
      <c r="AM3" s="19">
        <f>P3</f>
        <v>0</v>
      </c>
      <c r="AN3" s="19">
        <f>AA3</f>
        <v>0</v>
      </c>
      <c r="AO3" s="19">
        <f>AI3</f>
        <v>2</v>
      </c>
      <c r="AP3" s="15">
        <f>COUNTIF(AJ3:AO3,0)</f>
        <v>3</v>
      </c>
      <c r="AQ3" s="15">
        <f>COUNTIF(AJ3:AO3,1)</f>
        <v>0</v>
      </c>
      <c r="AR3" s="15">
        <f>COUNTIF(AJ3:AO3,2)</f>
        <v>3</v>
      </c>
      <c r="AS3" s="1">
        <f>IF(AR3&gt;=1,2,IF(AND(AR3&lt;1,AQ3&gt;=2),1,0))</f>
        <v>2</v>
      </c>
    </row>
    <row r="4" spans="2:45" ht="14.25">
      <c r="B4" s="1">
        <v>300</v>
      </c>
      <c r="C4" s="1">
        <v>15</v>
      </c>
      <c r="D4" s="1">
        <v>15</v>
      </c>
      <c r="E4" s="1">
        <f t="shared" si="0"/>
        <v>30</v>
      </c>
      <c r="F4" s="25">
        <f t="shared" si="1"/>
        <v>10</v>
      </c>
      <c r="G4" s="5">
        <f t="shared" si="2"/>
        <v>1</v>
      </c>
      <c r="H4" s="1">
        <v>3.6</v>
      </c>
      <c r="I4" s="1">
        <v>3.2</v>
      </c>
      <c r="J4" s="1">
        <v>4.6</v>
      </c>
      <c r="K4" s="1">
        <v>4.8</v>
      </c>
      <c r="L4" s="5">
        <f>IF((J4-K4)&gt;0.9,2,IF((J4-K4)&gt;=0.5,1,0))</f>
        <v>0</v>
      </c>
      <c r="M4" s="1" t="s">
        <v>61</v>
      </c>
      <c r="N4" s="5">
        <f aca="true" t="shared" si="3" ref="N4:N67">IF(M4="Ne",0,IF(M4="Ne, ali je polagao/la popravni ispit",1,2))</f>
        <v>2</v>
      </c>
      <c r="O4" s="27">
        <f>ELK!AB3</f>
        <v>4.48</v>
      </c>
      <c r="P4" s="5">
        <f>IF(O4&gt;3.5,0,IF(AD8AD3&gt;=2.5,1,2))</f>
        <v>0</v>
      </c>
      <c r="Q4" s="1" t="s">
        <v>28</v>
      </c>
      <c r="R4" s="1" t="s">
        <v>28</v>
      </c>
      <c r="S4" s="1" t="s">
        <v>28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>
        <f>COUNTIF(Q4:Y4,"Da")</f>
        <v>0</v>
      </c>
      <c r="AA4" s="5">
        <f aca="true" t="shared" si="4" ref="AA4:AA67">IF(Z4=0,0,IF(Z4=1,1,2))</f>
        <v>0</v>
      </c>
      <c r="AB4" s="29">
        <f>ZAKLATAS!AO3</f>
        <v>16</v>
      </c>
      <c r="AC4" s="29">
        <f>ZAKLATAS!AP3</f>
        <v>20</v>
      </c>
      <c r="AD4" s="29">
        <f>ZAKLATAS!AQ3</f>
        <v>16</v>
      </c>
      <c r="AE4" s="29">
        <f>ZAKLATAS!AR3</f>
        <v>25</v>
      </c>
      <c r="AF4" s="29">
        <f>ZAKLATAS!AS3</f>
        <v>25</v>
      </c>
      <c r="AG4" s="29">
        <f>ZAKLATAS!AT3</f>
        <v>23</v>
      </c>
      <c r="AH4" s="1" t="s">
        <v>64</v>
      </c>
      <c r="AI4" s="18">
        <f aca="true" t="shared" si="5" ref="AI4:AI67">IF(AH4="Nema odgovora pod 4, 5, 6",0,IF(AH4="Dati su odgovori 4 ili 5, ali nema odgvorora 6",1,2))</f>
        <v>2</v>
      </c>
      <c r="AJ4" s="19">
        <f aca="true" t="shared" si="6" ref="AJ4:AJ67">G4</f>
        <v>1</v>
      </c>
      <c r="AK4" s="19">
        <f aca="true" t="shared" si="7" ref="AK4:AK67">L4</f>
        <v>0</v>
      </c>
      <c r="AL4" s="19">
        <f aca="true" t="shared" si="8" ref="AL4:AL67">N4</f>
        <v>2</v>
      </c>
      <c r="AM4" s="19">
        <f aca="true" t="shared" si="9" ref="AM4:AM67">P4</f>
        <v>0</v>
      </c>
      <c r="AN4" s="19">
        <f aca="true" t="shared" si="10" ref="AN4:AN67">AA4</f>
        <v>0</v>
      </c>
      <c r="AO4" s="19">
        <f aca="true" t="shared" si="11" ref="AO4:AO67">AI4</f>
        <v>2</v>
      </c>
      <c r="AP4" s="15">
        <f aca="true" t="shared" si="12" ref="AP4:AP67">COUNTIF(AJ4:AO4,0)</f>
        <v>3</v>
      </c>
      <c r="AQ4" s="15">
        <f aca="true" t="shared" si="13" ref="AQ4:AQ67">COUNTIF(AJ4:AO4,1)</f>
        <v>1</v>
      </c>
      <c r="AR4" s="15">
        <f aca="true" t="shared" si="14" ref="AR4:AR67">COUNTIF(AJ4:AO4,2)</f>
        <v>2</v>
      </c>
      <c r="AS4" s="1">
        <f>IF(AR4&gt;=1,2,IF(AND(AR4&lt;1,AQ4&gt;=2),1,0))</f>
        <v>2</v>
      </c>
    </row>
    <row r="5" spans="2:45" ht="14.25">
      <c r="B5" s="1">
        <v>520</v>
      </c>
      <c r="C5" s="1">
        <v>20</v>
      </c>
      <c r="D5" s="1">
        <v>42</v>
      </c>
      <c r="E5" s="1">
        <f t="shared" si="0"/>
        <v>62</v>
      </c>
      <c r="F5" s="25">
        <f t="shared" si="1"/>
        <v>11.923076923076923</v>
      </c>
      <c r="G5" s="5">
        <f t="shared" si="2"/>
        <v>1</v>
      </c>
      <c r="H5" s="1">
        <v>3.8</v>
      </c>
      <c r="I5" s="1">
        <v>3.2</v>
      </c>
      <c r="J5" s="1">
        <v>4.1</v>
      </c>
      <c r="K5" s="1">
        <v>3.2</v>
      </c>
      <c r="L5" s="5">
        <f>IF((J5-K5)&gt;0.9,2,IF((J5-K5)&gt;=0.5,1,0))</f>
        <v>1</v>
      </c>
      <c r="M5" s="1" t="s">
        <v>30</v>
      </c>
      <c r="N5" s="5">
        <f t="shared" si="3"/>
        <v>2</v>
      </c>
      <c r="O5" s="27">
        <f>ELK!AB4</f>
        <v>1.72</v>
      </c>
      <c r="P5" s="5">
        <f>IF(O5&gt;3.5,0,IF(O5&gt;=2.5,1,2))</f>
        <v>2</v>
      </c>
      <c r="Q5" s="1" t="s">
        <v>30</v>
      </c>
      <c r="R5" s="1" t="s">
        <v>28</v>
      </c>
      <c r="S5" s="1" t="s">
        <v>28</v>
      </c>
      <c r="T5" s="1" t="s">
        <v>30</v>
      </c>
      <c r="U5" s="1" t="s">
        <v>30</v>
      </c>
      <c r="V5" s="1" t="s">
        <v>30</v>
      </c>
      <c r="W5" s="1" t="s">
        <v>28</v>
      </c>
      <c r="X5" s="1" t="s">
        <v>30</v>
      </c>
      <c r="Y5" s="1" t="s">
        <v>28</v>
      </c>
      <c r="Z5" s="1">
        <f>COUNTIF(Q5:Y5,"Da")</f>
        <v>0</v>
      </c>
      <c r="AA5" s="5">
        <f t="shared" si="4"/>
        <v>0</v>
      </c>
      <c r="AB5" s="29">
        <f>ZAKLATAS!AO4</f>
        <v>0</v>
      </c>
      <c r="AC5" s="29">
        <f>ZAKLATAS!AP4</f>
        <v>0</v>
      </c>
      <c r="AD5" s="29">
        <f>ZAKLATAS!AQ4</f>
        <v>0</v>
      </c>
      <c r="AE5" s="29">
        <f>ZAKLATAS!AR4</f>
        <v>0</v>
      </c>
      <c r="AF5" s="29">
        <f>ZAKLATAS!AS4</f>
        <v>0</v>
      </c>
      <c r="AG5" s="29">
        <f>ZAKLATAS!AT4</f>
        <v>0</v>
      </c>
      <c r="AH5" s="1" t="s">
        <v>73</v>
      </c>
      <c r="AI5" s="18">
        <f t="shared" si="5"/>
        <v>2</v>
      </c>
      <c r="AJ5" s="19">
        <f t="shared" si="6"/>
        <v>1</v>
      </c>
      <c r="AK5" s="19">
        <f t="shared" si="7"/>
        <v>1</v>
      </c>
      <c r="AL5" s="19">
        <f t="shared" si="8"/>
        <v>2</v>
      </c>
      <c r="AM5" s="19">
        <f t="shared" si="9"/>
        <v>2</v>
      </c>
      <c r="AN5" s="19">
        <f t="shared" si="10"/>
        <v>0</v>
      </c>
      <c r="AO5" s="19">
        <f t="shared" si="11"/>
        <v>2</v>
      </c>
      <c r="AP5" s="15">
        <f t="shared" si="12"/>
        <v>1</v>
      </c>
      <c r="AQ5" s="15">
        <f t="shared" si="13"/>
        <v>2</v>
      </c>
      <c r="AR5" s="15">
        <f t="shared" si="14"/>
        <v>3</v>
      </c>
      <c r="AS5" s="1">
        <f>IF(AR5&gt;=1,2,IF(AND(AR5&lt;1,AQ5&gt;=2),1,0))</f>
        <v>2</v>
      </c>
    </row>
    <row r="6" spans="2:45" ht="14.25">
      <c r="B6" s="1">
        <v>250</v>
      </c>
      <c r="C6" s="1">
        <v>7</v>
      </c>
      <c r="D6" s="1">
        <v>35</v>
      </c>
      <c r="E6" s="1">
        <f t="shared" si="0"/>
        <v>42</v>
      </c>
      <c r="F6" s="25">
        <f t="shared" si="1"/>
        <v>16.8</v>
      </c>
      <c r="G6" s="5">
        <f t="shared" si="2"/>
        <v>1</v>
      </c>
      <c r="H6" s="1">
        <v>3.4</v>
      </c>
      <c r="I6" s="1">
        <v>2.8</v>
      </c>
      <c r="J6" s="1">
        <v>5</v>
      </c>
      <c r="K6" s="1">
        <v>4</v>
      </c>
      <c r="L6" s="5">
        <f>IF((J6-K6)&gt;0.9,2,IF((J6-K6)&gt;=0.5,1,0))</f>
        <v>2</v>
      </c>
      <c r="M6" s="1" t="s">
        <v>61</v>
      </c>
      <c r="N6" s="5">
        <f t="shared" si="3"/>
        <v>2</v>
      </c>
      <c r="O6" s="27">
        <f>ELK!AB5</f>
        <v>2.64</v>
      </c>
      <c r="P6" s="5">
        <f aca="true" t="shared" si="15" ref="P6:P69">IF(O6&gt;3.5,0,IF(O6&gt;=2.5,1,2))</f>
        <v>1</v>
      </c>
      <c r="Q6" s="1" t="s">
        <v>30</v>
      </c>
      <c r="R6" s="1" t="s">
        <v>28</v>
      </c>
      <c r="S6" s="1" t="s">
        <v>30</v>
      </c>
      <c r="T6" s="1" t="s">
        <v>30</v>
      </c>
      <c r="U6" s="1" t="s">
        <v>30</v>
      </c>
      <c r="V6" s="1" t="s">
        <v>28</v>
      </c>
      <c r="W6" s="1" t="s">
        <v>30</v>
      </c>
      <c r="X6" s="1" t="s">
        <v>30</v>
      </c>
      <c r="Y6" s="1" t="s">
        <v>30</v>
      </c>
      <c r="Z6" s="1">
        <f>COUNTIF(Q6:Y6,"Da")</f>
        <v>0</v>
      </c>
      <c r="AA6" s="5">
        <f t="shared" si="4"/>
        <v>0</v>
      </c>
      <c r="AB6" s="29">
        <f>ZAKLATAS!AO5</f>
        <v>0</v>
      </c>
      <c r="AC6" s="29">
        <f>ZAKLATAS!AP5</f>
        <v>0</v>
      </c>
      <c r="AD6" s="29">
        <f>ZAKLATAS!AQ5</f>
        <v>0</v>
      </c>
      <c r="AE6" s="29">
        <f>ZAKLATAS!AR5</f>
        <v>0</v>
      </c>
      <c r="AF6" s="29">
        <f>ZAKLATAS!AS5</f>
        <v>0</v>
      </c>
      <c r="AG6" s="29">
        <f>ZAKLATAS!AT5</f>
        <v>0</v>
      </c>
      <c r="AH6" s="1" t="s">
        <v>73</v>
      </c>
      <c r="AI6" s="18">
        <f t="shared" si="5"/>
        <v>2</v>
      </c>
      <c r="AJ6" s="19">
        <f t="shared" si="6"/>
        <v>1</v>
      </c>
      <c r="AK6" s="19">
        <f t="shared" si="7"/>
        <v>2</v>
      </c>
      <c r="AL6" s="19">
        <f t="shared" si="8"/>
        <v>2</v>
      </c>
      <c r="AM6" s="19">
        <f t="shared" si="9"/>
        <v>1</v>
      </c>
      <c r="AN6" s="19">
        <f t="shared" si="10"/>
        <v>0</v>
      </c>
      <c r="AO6" s="19">
        <f t="shared" si="11"/>
        <v>2</v>
      </c>
      <c r="AP6" s="15">
        <f t="shared" si="12"/>
        <v>1</v>
      </c>
      <c r="AQ6" s="15">
        <f t="shared" si="13"/>
        <v>2</v>
      </c>
      <c r="AR6" s="15">
        <f t="shared" si="14"/>
        <v>3</v>
      </c>
      <c r="AS6" s="1">
        <f>IF(AR6&gt;=1,2,IF(AND(AR6&lt;1,AQ6&gt;=2),1,0))</f>
        <v>2</v>
      </c>
    </row>
    <row r="7" spans="2:44" ht="14.25">
      <c r="B7" s="1">
        <v>430</v>
      </c>
      <c r="C7" s="1">
        <v>4</v>
      </c>
      <c r="D7" s="1">
        <v>32</v>
      </c>
      <c r="E7" s="1">
        <f t="shared" si="0"/>
        <v>36</v>
      </c>
      <c r="F7" s="25">
        <f t="shared" si="1"/>
        <v>8.372093023255815</v>
      </c>
      <c r="G7" s="5">
        <f t="shared" si="2"/>
        <v>0</v>
      </c>
      <c r="H7" s="1">
        <v>2.4</v>
      </c>
      <c r="I7" s="1">
        <v>3.2</v>
      </c>
      <c r="J7" s="1">
        <v>3.8</v>
      </c>
      <c r="K7" s="1">
        <v>2.6</v>
      </c>
      <c r="L7" s="5">
        <f>IF((J7-K7)&gt;0.9,2,IF((J7-K7)&gt;=0.5,1,0))</f>
        <v>2</v>
      </c>
      <c r="M7" s="1" t="s">
        <v>28</v>
      </c>
      <c r="N7" s="5">
        <f t="shared" si="3"/>
        <v>2</v>
      </c>
      <c r="O7" s="27">
        <f>ELK!AB6</f>
        <v>3.24</v>
      </c>
      <c r="P7" s="5">
        <f t="shared" si="15"/>
        <v>1</v>
      </c>
      <c r="Q7" s="1" t="s">
        <v>28</v>
      </c>
      <c r="R7" s="1" t="s">
        <v>30</v>
      </c>
      <c r="S7" s="1" t="s">
        <v>28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28</v>
      </c>
      <c r="AA7" s="5">
        <f t="shared" si="4"/>
        <v>0</v>
      </c>
      <c r="AB7" s="29"/>
      <c r="AC7" s="29"/>
      <c r="AD7" s="29"/>
      <c r="AE7" s="29"/>
      <c r="AF7" s="29"/>
      <c r="AG7" s="29"/>
      <c r="AI7" s="18">
        <f t="shared" si="5"/>
        <v>2</v>
      </c>
      <c r="AJ7" s="19">
        <f t="shared" si="6"/>
        <v>0</v>
      </c>
      <c r="AK7" s="19">
        <f t="shared" si="7"/>
        <v>2</v>
      </c>
      <c r="AL7" s="19">
        <f t="shared" si="8"/>
        <v>2</v>
      </c>
      <c r="AM7" s="19">
        <f t="shared" si="9"/>
        <v>1</v>
      </c>
      <c r="AN7" s="19">
        <f t="shared" si="10"/>
        <v>0</v>
      </c>
      <c r="AO7" s="19">
        <f t="shared" si="11"/>
        <v>2</v>
      </c>
      <c r="AP7" s="15">
        <f t="shared" si="12"/>
        <v>2</v>
      </c>
      <c r="AQ7" s="15">
        <f t="shared" si="13"/>
        <v>1</v>
      </c>
      <c r="AR7" s="15">
        <f t="shared" si="14"/>
        <v>3</v>
      </c>
    </row>
    <row r="8" spans="2:44" ht="14.25">
      <c r="B8" s="1">
        <v>290</v>
      </c>
      <c r="C8" s="1">
        <v>1</v>
      </c>
      <c r="D8" s="1">
        <v>4</v>
      </c>
      <c r="E8" s="1">
        <f t="shared" si="0"/>
        <v>5</v>
      </c>
      <c r="F8" s="25">
        <f t="shared" si="1"/>
        <v>1.7241379310344829</v>
      </c>
      <c r="G8" s="5">
        <f t="shared" si="2"/>
        <v>0</v>
      </c>
      <c r="L8" s="5"/>
      <c r="N8" s="5">
        <f t="shared" si="3"/>
        <v>2</v>
      </c>
      <c r="O8" s="27">
        <f>ELK!AB7</f>
        <v>0</v>
      </c>
      <c r="P8" s="5">
        <f t="shared" si="15"/>
        <v>2</v>
      </c>
      <c r="AA8" s="5">
        <f t="shared" si="4"/>
        <v>0</v>
      </c>
      <c r="AB8" s="29"/>
      <c r="AC8" s="29"/>
      <c r="AD8" s="29"/>
      <c r="AE8" s="29"/>
      <c r="AF8" s="29"/>
      <c r="AG8" s="29"/>
      <c r="AI8" s="18">
        <f t="shared" si="5"/>
        <v>2</v>
      </c>
      <c r="AJ8" s="19">
        <f t="shared" si="6"/>
        <v>0</v>
      </c>
      <c r="AK8" s="19">
        <f t="shared" si="7"/>
        <v>0</v>
      </c>
      <c r="AL8" s="19">
        <f t="shared" si="8"/>
        <v>2</v>
      </c>
      <c r="AM8" s="19">
        <f t="shared" si="9"/>
        <v>2</v>
      </c>
      <c r="AN8" s="19">
        <f t="shared" si="10"/>
        <v>0</v>
      </c>
      <c r="AO8" s="19">
        <f t="shared" si="11"/>
        <v>2</v>
      </c>
      <c r="AP8" s="15">
        <f t="shared" si="12"/>
        <v>3</v>
      </c>
      <c r="AQ8" s="15">
        <f t="shared" si="13"/>
        <v>0</v>
      </c>
      <c r="AR8" s="15">
        <f t="shared" si="14"/>
        <v>3</v>
      </c>
    </row>
    <row r="9" spans="7:44" ht="14.25">
      <c r="G9" s="5"/>
      <c r="L9" s="5"/>
      <c r="N9" s="5">
        <f t="shared" si="3"/>
        <v>2</v>
      </c>
      <c r="O9" s="27">
        <f>ELK!AB8</f>
        <v>0</v>
      </c>
      <c r="P9" s="5">
        <f t="shared" si="15"/>
        <v>2</v>
      </c>
      <c r="AA9" s="5">
        <f t="shared" si="4"/>
        <v>0</v>
      </c>
      <c r="AB9" s="29"/>
      <c r="AC9" s="29"/>
      <c r="AD9" s="29"/>
      <c r="AE9" s="29"/>
      <c r="AF9" s="29"/>
      <c r="AG9" s="29"/>
      <c r="AI9" s="18">
        <f t="shared" si="5"/>
        <v>2</v>
      </c>
      <c r="AJ9" s="19">
        <f t="shared" si="6"/>
        <v>0</v>
      </c>
      <c r="AK9" s="19">
        <f t="shared" si="7"/>
        <v>0</v>
      </c>
      <c r="AL9" s="19">
        <f t="shared" si="8"/>
        <v>2</v>
      </c>
      <c r="AM9" s="19">
        <f t="shared" si="9"/>
        <v>2</v>
      </c>
      <c r="AN9" s="19">
        <f t="shared" si="10"/>
        <v>0</v>
      </c>
      <c r="AO9" s="19">
        <f t="shared" si="11"/>
        <v>2</v>
      </c>
      <c r="AP9" s="15">
        <f t="shared" si="12"/>
        <v>3</v>
      </c>
      <c r="AQ9" s="15">
        <f t="shared" si="13"/>
        <v>0</v>
      </c>
      <c r="AR9" s="15">
        <f t="shared" si="14"/>
        <v>3</v>
      </c>
    </row>
    <row r="10" spans="7:44" ht="14.25">
      <c r="G10" s="5"/>
      <c r="L10" s="5"/>
      <c r="N10" s="5">
        <f t="shared" si="3"/>
        <v>2</v>
      </c>
      <c r="O10" s="27">
        <f>ELK!AB9</f>
        <v>0</v>
      </c>
      <c r="P10" s="5">
        <f t="shared" si="15"/>
        <v>2</v>
      </c>
      <c r="AA10" s="5">
        <f t="shared" si="4"/>
        <v>0</v>
      </c>
      <c r="AB10" s="29"/>
      <c r="AC10" s="29"/>
      <c r="AD10" s="29"/>
      <c r="AE10" s="29"/>
      <c r="AF10" s="29"/>
      <c r="AG10" s="29"/>
      <c r="AI10" s="18">
        <f t="shared" si="5"/>
        <v>2</v>
      </c>
      <c r="AJ10" s="19">
        <f t="shared" si="6"/>
        <v>0</v>
      </c>
      <c r="AK10" s="19">
        <f t="shared" si="7"/>
        <v>0</v>
      </c>
      <c r="AL10" s="19">
        <f t="shared" si="8"/>
        <v>2</v>
      </c>
      <c r="AM10" s="19">
        <f t="shared" si="9"/>
        <v>2</v>
      </c>
      <c r="AN10" s="19">
        <f t="shared" si="10"/>
        <v>0</v>
      </c>
      <c r="AO10" s="19">
        <f t="shared" si="11"/>
        <v>2</v>
      </c>
      <c r="AP10" s="15">
        <f t="shared" si="12"/>
        <v>3</v>
      </c>
      <c r="AQ10" s="15">
        <f t="shared" si="13"/>
        <v>0</v>
      </c>
      <c r="AR10" s="15">
        <f t="shared" si="14"/>
        <v>3</v>
      </c>
    </row>
    <row r="11" spans="7:44" ht="14.25">
      <c r="G11" s="5"/>
      <c r="L11" s="5"/>
      <c r="N11" s="5">
        <f t="shared" si="3"/>
        <v>2</v>
      </c>
      <c r="O11" s="27">
        <f>ELK!AB10</f>
        <v>0</v>
      </c>
      <c r="P11" s="5">
        <f t="shared" si="15"/>
        <v>2</v>
      </c>
      <c r="AA11" s="5">
        <f t="shared" si="4"/>
        <v>0</v>
      </c>
      <c r="AB11" s="29"/>
      <c r="AC11" s="29"/>
      <c r="AD11" s="29"/>
      <c r="AE11" s="29"/>
      <c r="AF11" s="29"/>
      <c r="AG11" s="29"/>
      <c r="AI11" s="18">
        <f t="shared" si="5"/>
        <v>2</v>
      </c>
      <c r="AJ11" s="19">
        <f t="shared" si="6"/>
        <v>0</v>
      </c>
      <c r="AK11" s="19">
        <f t="shared" si="7"/>
        <v>0</v>
      </c>
      <c r="AL11" s="19">
        <f t="shared" si="8"/>
        <v>2</v>
      </c>
      <c r="AM11" s="19">
        <f t="shared" si="9"/>
        <v>2</v>
      </c>
      <c r="AN11" s="19">
        <f t="shared" si="10"/>
        <v>0</v>
      </c>
      <c r="AO11" s="19">
        <f t="shared" si="11"/>
        <v>2</v>
      </c>
      <c r="AP11" s="15">
        <f t="shared" si="12"/>
        <v>3</v>
      </c>
      <c r="AQ11" s="15">
        <f t="shared" si="13"/>
        <v>0</v>
      </c>
      <c r="AR11" s="15">
        <f t="shared" si="14"/>
        <v>3</v>
      </c>
    </row>
    <row r="12" spans="7:41" ht="14.25">
      <c r="G12" s="5"/>
      <c r="L12" s="5"/>
      <c r="N12" s="5"/>
      <c r="O12" s="27"/>
      <c r="P12" s="5"/>
      <c r="AA12" s="5"/>
      <c r="AB12" s="29"/>
      <c r="AC12" s="29"/>
      <c r="AD12" s="29"/>
      <c r="AE12" s="29"/>
      <c r="AF12" s="29"/>
      <c r="AG12" s="29"/>
      <c r="AI12" s="18"/>
      <c r="AJ12" s="19"/>
      <c r="AK12" s="19"/>
      <c r="AL12" s="19"/>
      <c r="AM12" s="19"/>
      <c r="AN12" s="19"/>
      <c r="AO12" s="19"/>
    </row>
    <row r="13" spans="7:44" ht="14.25">
      <c r="G13" s="5"/>
      <c r="L13" s="5"/>
      <c r="N13" s="5">
        <f t="shared" si="3"/>
        <v>2</v>
      </c>
      <c r="O13" s="27">
        <f>ELK!AB11</f>
        <v>0</v>
      </c>
      <c r="P13" s="5">
        <f t="shared" si="15"/>
        <v>2</v>
      </c>
      <c r="AA13" s="5">
        <f t="shared" si="4"/>
        <v>0</v>
      </c>
      <c r="AB13" s="29"/>
      <c r="AC13" s="29"/>
      <c r="AD13" s="29"/>
      <c r="AE13" s="29"/>
      <c r="AF13" s="29"/>
      <c r="AG13" s="29"/>
      <c r="AI13" s="18">
        <f t="shared" si="5"/>
        <v>2</v>
      </c>
      <c r="AJ13" s="19">
        <f t="shared" si="6"/>
        <v>0</v>
      </c>
      <c r="AK13" s="19">
        <f t="shared" si="7"/>
        <v>0</v>
      </c>
      <c r="AL13" s="19">
        <f t="shared" si="8"/>
        <v>2</v>
      </c>
      <c r="AM13" s="19">
        <f t="shared" si="9"/>
        <v>2</v>
      </c>
      <c r="AN13" s="19">
        <f t="shared" si="10"/>
        <v>0</v>
      </c>
      <c r="AO13" s="19">
        <f t="shared" si="11"/>
        <v>2</v>
      </c>
      <c r="AP13" s="15">
        <f t="shared" si="12"/>
        <v>3</v>
      </c>
      <c r="AQ13" s="15">
        <f t="shared" si="13"/>
        <v>0</v>
      </c>
      <c r="AR13" s="15">
        <f t="shared" si="14"/>
        <v>3</v>
      </c>
    </row>
    <row r="14" spans="1:44" ht="14.25">
      <c r="A14" s="30" t="s">
        <v>38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5">
        <f t="shared" si="3"/>
        <v>2</v>
      </c>
      <c r="O14" s="27">
        <f>ELK!AB12</f>
        <v>0</v>
      </c>
      <c r="P14" s="5">
        <f t="shared" si="15"/>
        <v>2</v>
      </c>
      <c r="AA14" s="5">
        <f t="shared" si="4"/>
        <v>0</v>
      </c>
      <c r="AB14" s="29"/>
      <c r="AC14" s="29"/>
      <c r="AD14" s="29"/>
      <c r="AE14" s="29"/>
      <c r="AF14" s="29"/>
      <c r="AG14" s="29"/>
      <c r="AI14" s="18">
        <f t="shared" si="5"/>
        <v>2</v>
      </c>
      <c r="AJ14" s="19">
        <f t="shared" si="6"/>
        <v>0</v>
      </c>
      <c r="AK14" s="19">
        <f t="shared" si="7"/>
        <v>0</v>
      </c>
      <c r="AL14" s="19">
        <f t="shared" si="8"/>
        <v>2</v>
      </c>
      <c r="AM14" s="19">
        <f t="shared" si="9"/>
        <v>2</v>
      </c>
      <c r="AN14" s="19">
        <f t="shared" si="10"/>
        <v>0</v>
      </c>
      <c r="AO14" s="19">
        <f t="shared" si="11"/>
        <v>2</v>
      </c>
      <c r="AP14" s="15">
        <f t="shared" si="12"/>
        <v>3</v>
      </c>
      <c r="AQ14" s="15">
        <f t="shared" si="13"/>
        <v>0</v>
      </c>
      <c r="AR14" s="15">
        <f t="shared" si="14"/>
        <v>3</v>
      </c>
    </row>
    <row r="15" spans="1:44" ht="14.25">
      <c r="A15" s="30"/>
      <c r="G15" s="5"/>
      <c r="L15" s="5"/>
      <c r="N15" s="30">
        <f t="shared" si="3"/>
        <v>2</v>
      </c>
      <c r="O15" s="1">
        <f>ELK!AB14</f>
        <v>0</v>
      </c>
      <c r="P15" s="5">
        <f t="shared" si="15"/>
        <v>2</v>
      </c>
      <c r="AA15" s="5">
        <f t="shared" si="4"/>
        <v>0</v>
      </c>
      <c r="AB15" s="29"/>
      <c r="AC15" s="29"/>
      <c r="AD15" s="29"/>
      <c r="AE15" s="29"/>
      <c r="AF15" s="29"/>
      <c r="AG15" s="29"/>
      <c r="AI15" s="18">
        <f t="shared" si="5"/>
        <v>2</v>
      </c>
      <c r="AJ15" s="19">
        <f t="shared" si="6"/>
        <v>0</v>
      </c>
      <c r="AK15" s="19">
        <f t="shared" si="7"/>
        <v>0</v>
      </c>
      <c r="AL15" s="19">
        <f t="shared" si="8"/>
        <v>2</v>
      </c>
      <c r="AM15" s="19">
        <f t="shared" si="9"/>
        <v>2</v>
      </c>
      <c r="AN15" s="19">
        <f t="shared" si="10"/>
        <v>0</v>
      </c>
      <c r="AO15" s="19">
        <f t="shared" si="11"/>
        <v>2</v>
      </c>
      <c r="AP15" s="15">
        <f t="shared" si="12"/>
        <v>3</v>
      </c>
      <c r="AQ15" s="15">
        <f t="shared" si="13"/>
        <v>0</v>
      </c>
      <c r="AR15" s="15">
        <f t="shared" si="14"/>
        <v>3</v>
      </c>
    </row>
    <row r="16" spans="1:44" ht="14.25">
      <c r="A16" s="45"/>
      <c r="B16" s="6"/>
      <c r="C16" s="6"/>
      <c r="D16" s="6"/>
      <c r="E16" s="6"/>
      <c r="F16" s="6"/>
      <c r="G16" s="9"/>
      <c r="H16" s="6"/>
      <c r="L16" s="5"/>
      <c r="N16" s="5">
        <f t="shared" si="3"/>
        <v>2</v>
      </c>
      <c r="O16" s="27">
        <f>ELK!AB15</f>
        <v>0</v>
      </c>
      <c r="P16" s="5">
        <f t="shared" si="15"/>
        <v>2</v>
      </c>
      <c r="AA16" s="5">
        <f t="shared" si="4"/>
        <v>0</v>
      </c>
      <c r="AB16" s="29"/>
      <c r="AC16" s="29"/>
      <c r="AD16" s="29"/>
      <c r="AE16" s="29"/>
      <c r="AF16" s="29"/>
      <c r="AG16" s="29"/>
      <c r="AI16" s="18">
        <f t="shared" si="5"/>
        <v>2</v>
      </c>
      <c r="AJ16" s="19">
        <f t="shared" si="6"/>
        <v>0</v>
      </c>
      <c r="AK16" s="19">
        <f t="shared" si="7"/>
        <v>0</v>
      </c>
      <c r="AL16" s="19">
        <f t="shared" si="8"/>
        <v>2</v>
      </c>
      <c r="AM16" s="19">
        <f t="shared" si="9"/>
        <v>2</v>
      </c>
      <c r="AN16" s="19">
        <f t="shared" si="10"/>
        <v>0</v>
      </c>
      <c r="AO16" s="19">
        <f t="shared" si="11"/>
        <v>2</v>
      </c>
      <c r="AP16" s="15">
        <f t="shared" si="12"/>
        <v>3</v>
      </c>
      <c r="AQ16" s="15">
        <f t="shared" si="13"/>
        <v>0</v>
      </c>
      <c r="AR16" s="15">
        <f t="shared" si="14"/>
        <v>3</v>
      </c>
    </row>
    <row r="17" spans="7:44" ht="14.25">
      <c r="G17" s="5"/>
      <c r="L17" s="5"/>
      <c r="N17" s="5">
        <f t="shared" si="3"/>
        <v>2</v>
      </c>
      <c r="O17" s="27">
        <f>ELK!AB16</f>
        <v>0</v>
      </c>
      <c r="P17" s="5">
        <f t="shared" si="15"/>
        <v>2</v>
      </c>
      <c r="AA17" s="5">
        <f t="shared" si="4"/>
        <v>0</v>
      </c>
      <c r="AB17" s="29"/>
      <c r="AC17" s="29"/>
      <c r="AD17" s="29"/>
      <c r="AE17" s="29"/>
      <c r="AF17" s="29"/>
      <c r="AG17" s="29"/>
      <c r="AI17" s="18">
        <f t="shared" si="5"/>
        <v>2</v>
      </c>
      <c r="AJ17" s="19">
        <f t="shared" si="6"/>
        <v>0</v>
      </c>
      <c r="AK17" s="19">
        <f t="shared" si="7"/>
        <v>0</v>
      </c>
      <c r="AL17" s="19">
        <f t="shared" si="8"/>
        <v>2</v>
      </c>
      <c r="AM17" s="19">
        <f t="shared" si="9"/>
        <v>2</v>
      </c>
      <c r="AN17" s="19">
        <f t="shared" si="10"/>
        <v>0</v>
      </c>
      <c r="AO17" s="19">
        <f t="shared" si="11"/>
        <v>2</v>
      </c>
      <c r="AP17" s="15">
        <f t="shared" si="12"/>
        <v>3</v>
      </c>
      <c r="AQ17" s="15">
        <f t="shared" si="13"/>
        <v>0</v>
      </c>
      <c r="AR17" s="15">
        <f t="shared" si="14"/>
        <v>3</v>
      </c>
    </row>
    <row r="18" spans="7:44" ht="14.25">
      <c r="G18" s="5"/>
      <c r="L18" s="5"/>
      <c r="N18" s="5">
        <f t="shared" si="3"/>
        <v>2</v>
      </c>
      <c r="O18" s="27">
        <f>ELK!AB17</f>
        <v>0</v>
      </c>
      <c r="P18" s="5">
        <f t="shared" si="15"/>
        <v>2</v>
      </c>
      <c r="AA18" s="5">
        <f t="shared" si="4"/>
        <v>0</v>
      </c>
      <c r="AB18" s="29"/>
      <c r="AC18" s="29"/>
      <c r="AD18" s="29"/>
      <c r="AE18" s="29"/>
      <c r="AF18" s="29"/>
      <c r="AG18" s="29"/>
      <c r="AI18" s="18">
        <f t="shared" si="5"/>
        <v>2</v>
      </c>
      <c r="AJ18" s="19">
        <f t="shared" si="6"/>
        <v>0</v>
      </c>
      <c r="AK18" s="19">
        <f t="shared" si="7"/>
        <v>0</v>
      </c>
      <c r="AL18" s="19">
        <f t="shared" si="8"/>
        <v>2</v>
      </c>
      <c r="AM18" s="19">
        <f t="shared" si="9"/>
        <v>2</v>
      </c>
      <c r="AN18" s="19">
        <f t="shared" si="10"/>
        <v>0</v>
      </c>
      <c r="AO18" s="19">
        <f t="shared" si="11"/>
        <v>2</v>
      </c>
      <c r="AP18" s="15">
        <f t="shared" si="12"/>
        <v>3</v>
      </c>
      <c r="AQ18" s="15">
        <f t="shared" si="13"/>
        <v>0</v>
      </c>
      <c r="AR18" s="15">
        <f t="shared" si="14"/>
        <v>3</v>
      </c>
    </row>
    <row r="19" spans="7:44" ht="14.25">
      <c r="G19" s="5"/>
      <c r="L19" s="5"/>
      <c r="N19" s="5">
        <f t="shared" si="3"/>
        <v>2</v>
      </c>
      <c r="O19" s="27">
        <f>ELK!AB18</f>
        <v>0</v>
      </c>
      <c r="P19" s="5">
        <f t="shared" si="15"/>
        <v>2</v>
      </c>
      <c r="AA19" s="5">
        <f t="shared" si="4"/>
        <v>0</v>
      </c>
      <c r="AB19" s="29"/>
      <c r="AC19" s="29"/>
      <c r="AD19" s="29"/>
      <c r="AE19" s="29"/>
      <c r="AF19" s="29"/>
      <c r="AG19" s="29"/>
      <c r="AI19" s="18">
        <f t="shared" si="5"/>
        <v>2</v>
      </c>
      <c r="AJ19" s="19">
        <f t="shared" si="6"/>
        <v>0</v>
      </c>
      <c r="AK19" s="19">
        <f t="shared" si="7"/>
        <v>0</v>
      </c>
      <c r="AL19" s="19">
        <f t="shared" si="8"/>
        <v>2</v>
      </c>
      <c r="AM19" s="19">
        <f t="shared" si="9"/>
        <v>2</v>
      </c>
      <c r="AN19" s="19">
        <f t="shared" si="10"/>
        <v>0</v>
      </c>
      <c r="AO19" s="19">
        <f t="shared" si="11"/>
        <v>2</v>
      </c>
      <c r="AP19" s="15">
        <f t="shared" si="12"/>
        <v>3</v>
      </c>
      <c r="AQ19" s="15">
        <f t="shared" si="13"/>
        <v>0</v>
      </c>
      <c r="AR19" s="15">
        <f t="shared" si="14"/>
        <v>3</v>
      </c>
    </row>
    <row r="20" spans="7:44" ht="14.25">
      <c r="G20" s="5"/>
      <c r="L20" s="5"/>
      <c r="N20" s="5">
        <f t="shared" si="3"/>
        <v>2</v>
      </c>
      <c r="O20" s="27">
        <f>ELK!AB19</f>
        <v>0</v>
      </c>
      <c r="P20" s="5">
        <f t="shared" si="15"/>
        <v>2</v>
      </c>
      <c r="AA20" s="5">
        <f t="shared" si="4"/>
        <v>0</v>
      </c>
      <c r="AB20" s="29"/>
      <c r="AC20" s="29"/>
      <c r="AD20" s="29"/>
      <c r="AE20" s="29"/>
      <c r="AF20" s="29"/>
      <c r="AG20" s="29"/>
      <c r="AI20" s="18">
        <f t="shared" si="5"/>
        <v>2</v>
      </c>
      <c r="AJ20" s="19">
        <f t="shared" si="6"/>
        <v>0</v>
      </c>
      <c r="AK20" s="19">
        <f t="shared" si="7"/>
        <v>0</v>
      </c>
      <c r="AL20" s="19">
        <f t="shared" si="8"/>
        <v>2</v>
      </c>
      <c r="AM20" s="19">
        <f t="shared" si="9"/>
        <v>2</v>
      </c>
      <c r="AN20" s="19">
        <f t="shared" si="10"/>
        <v>0</v>
      </c>
      <c r="AO20" s="19">
        <f t="shared" si="11"/>
        <v>2</v>
      </c>
      <c r="AP20" s="15">
        <f t="shared" si="12"/>
        <v>3</v>
      </c>
      <c r="AQ20" s="15">
        <f t="shared" si="13"/>
        <v>0</v>
      </c>
      <c r="AR20" s="15">
        <f t="shared" si="14"/>
        <v>3</v>
      </c>
    </row>
    <row r="21" spans="7:44" ht="14.25">
      <c r="G21" s="5"/>
      <c r="L21" s="5"/>
      <c r="N21" s="5">
        <f t="shared" si="3"/>
        <v>2</v>
      </c>
      <c r="O21" s="27">
        <f>ELK!AB20</f>
        <v>0</v>
      </c>
      <c r="P21" s="5">
        <f t="shared" si="15"/>
        <v>2</v>
      </c>
      <c r="AA21" s="5">
        <f t="shared" si="4"/>
        <v>0</v>
      </c>
      <c r="AB21" s="29"/>
      <c r="AC21" s="29"/>
      <c r="AD21" s="29"/>
      <c r="AE21" s="29"/>
      <c r="AF21" s="29"/>
      <c r="AG21" s="29"/>
      <c r="AI21" s="18">
        <f t="shared" si="5"/>
        <v>2</v>
      </c>
      <c r="AJ21" s="19">
        <f t="shared" si="6"/>
        <v>0</v>
      </c>
      <c r="AK21" s="19">
        <f t="shared" si="7"/>
        <v>0</v>
      </c>
      <c r="AL21" s="19">
        <f t="shared" si="8"/>
        <v>2</v>
      </c>
      <c r="AM21" s="19">
        <f t="shared" si="9"/>
        <v>2</v>
      </c>
      <c r="AN21" s="19">
        <f t="shared" si="10"/>
        <v>0</v>
      </c>
      <c r="AO21" s="19">
        <f t="shared" si="11"/>
        <v>2</v>
      </c>
      <c r="AP21" s="15">
        <f t="shared" si="12"/>
        <v>3</v>
      </c>
      <c r="AQ21" s="15">
        <f t="shared" si="13"/>
        <v>0</v>
      </c>
      <c r="AR21" s="15">
        <f t="shared" si="14"/>
        <v>3</v>
      </c>
    </row>
    <row r="22" spans="7:44" ht="14.25">
      <c r="G22" s="5"/>
      <c r="L22" s="5"/>
      <c r="N22" s="5">
        <f t="shared" si="3"/>
        <v>2</v>
      </c>
      <c r="O22" s="27">
        <f>ELK!AB21</f>
        <v>0</v>
      </c>
      <c r="P22" s="5">
        <f t="shared" si="15"/>
        <v>2</v>
      </c>
      <c r="AA22" s="5">
        <f t="shared" si="4"/>
        <v>0</v>
      </c>
      <c r="AB22" s="29"/>
      <c r="AC22" s="29"/>
      <c r="AD22" s="29"/>
      <c r="AE22" s="29"/>
      <c r="AF22" s="29"/>
      <c r="AG22" s="29"/>
      <c r="AI22" s="18">
        <f t="shared" si="5"/>
        <v>2</v>
      </c>
      <c r="AJ22" s="19">
        <f t="shared" si="6"/>
        <v>0</v>
      </c>
      <c r="AK22" s="19">
        <f t="shared" si="7"/>
        <v>0</v>
      </c>
      <c r="AL22" s="19">
        <f t="shared" si="8"/>
        <v>2</v>
      </c>
      <c r="AM22" s="19">
        <f t="shared" si="9"/>
        <v>2</v>
      </c>
      <c r="AN22" s="19">
        <f t="shared" si="10"/>
        <v>0</v>
      </c>
      <c r="AO22" s="19">
        <f t="shared" si="11"/>
        <v>2</v>
      </c>
      <c r="AP22" s="15">
        <f t="shared" si="12"/>
        <v>3</v>
      </c>
      <c r="AQ22" s="15">
        <f t="shared" si="13"/>
        <v>0</v>
      </c>
      <c r="AR22" s="15">
        <f t="shared" si="14"/>
        <v>3</v>
      </c>
    </row>
    <row r="23" spans="7:44" ht="14.25">
      <c r="G23" s="5"/>
      <c r="L23" s="5"/>
      <c r="N23" s="5">
        <f t="shared" si="3"/>
        <v>2</v>
      </c>
      <c r="O23" s="27">
        <f>ELK!AB22</f>
        <v>0</v>
      </c>
      <c r="P23" s="5">
        <f t="shared" si="15"/>
        <v>2</v>
      </c>
      <c r="AA23" s="5">
        <f t="shared" si="4"/>
        <v>0</v>
      </c>
      <c r="AB23" s="29"/>
      <c r="AC23" s="29"/>
      <c r="AD23" s="29"/>
      <c r="AE23" s="29"/>
      <c r="AF23" s="29"/>
      <c r="AG23" s="29"/>
      <c r="AI23" s="18">
        <f t="shared" si="5"/>
        <v>2</v>
      </c>
      <c r="AJ23" s="19">
        <f t="shared" si="6"/>
        <v>0</v>
      </c>
      <c r="AK23" s="19">
        <f t="shared" si="7"/>
        <v>0</v>
      </c>
      <c r="AL23" s="19">
        <f t="shared" si="8"/>
        <v>2</v>
      </c>
      <c r="AM23" s="19">
        <f t="shared" si="9"/>
        <v>2</v>
      </c>
      <c r="AN23" s="19">
        <f t="shared" si="10"/>
        <v>0</v>
      </c>
      <c r="AO23" s="19">
        <f t="shared" si="11"/>
        <v>2</v>
      </c>
      <c r="AP23" s="15">
        <f t="shared" si="12"/>
        <v>3</v>
      </c>
      <c r="AQ23" s="15">
        <f t="shared" si="13"/>
        <v>0</v>
      </c>
      <c r="AR23" s="15">
        <f t="shared" si="14"/>
        <v>3</v>
      </c>
    </row>
    <row r="24" spans="7:44" ht="14.25">
      <c r="G24" s="5"/>
      <c r="L24" s="5"/>
      <c r="N24" s="5">
        <f t="shared" si="3"/>
        <v>2</v>
      </c>
      <c r="O24" s="27">
        <f>ELK!AB23</f>
        <v>0</v>
      </c>
      <c r="P24" s="5">
        <f t="shared" si="15"/>
        <v>2</v>
      </c>
      <c r="AA24" s="5">
        <f t="shared" si="4"/>
        <v>0</v>
      </c>
      <c r="AB24" s="29"/>
      <c r="AC24" s="29"/>
      <c r="AD24" s="29"/>
      <c r="AE24" s="29"/>
      <c r="AF24" s="29"/>
      <c r="AG24" s="29"/>
      <c r="AI24" s="18">
        <f t="shared" si="5"/>
        <v>2</v>
      </c>
      <c r="AJ24" s="19">
        <f t="shared" si="6"/>
        <v>0</v>
      </c>
      <c r="AK24" s="19">
        <f t="shared" si="7"/>
        <v>0</v>
      </c>
      <c r="AL24" s="19">
        <f t="shared" si="8"/>
        <v>2</v>
      </c>
      <c r="AM24" s="19">
        <f t="shared" si="9"/>
        <v>2</v>
      </c>
      <c r="AN24" s="19">
        <f t="shared" si="10"/>
        <v>0</v>
      </c>
      <c r="AO24" s="19">
        <f t="shared" si="11"/>
        <v>2</v>
      </c>
      <c r="AP24" s="15">
        <f t="shared" si="12"/>
        <v>3</v>
      </c>
      <c r="AQ24" s="15">
        <f t="shared" si="13"/>
        <v>0</v>
      </c>
      <c r="AR24" s="15">
        <f t="shared" si="14"/>
        <v>3</v>
      </c>
    </row>
    <row r="25" spans="7:44" ht="14.25">
      <c r="G25" s="5"/>
      <c r="L25" s="5"/>
      <c r="N25" s="5">
        <f t="shared" si="3"/>
        <v>2</v>
      </c>
      <c r="O25" s="27">
        <f>ELK!AB24</f>
        <v>0</v>
      </c>
      <c r="P25" s="5">
        <f t="shared" si="15"/>
        <v>2</v>
      </c>
      <c r="AA25" s="5">
        <f t="shared" si="4"/>
        <v>0</v>
      </c>
      <c r="AB25" s="29"/>
      <c r="AC25" s="29"/>
      <c r="AD25" s="29"/>
      <c r="AE25" s="29"/>
      <c r="AF25" s="29"/>
      <c r="AG25" s="29"/>
      <c r="AI25" s="18">
        <f t="shared" si="5"/>
        <v>2</v>
      </c>
      <c r="AJ25" s="19">
        <f t="shared" si="6"/>
        <v>0</v>
      </c>
      <c r="AK25" s="19">
        <f t="shared" si="7"/>
        <v>0</v>
      </c>
      <c r="AL25" s="19">
        <f t="shared" si="8"/>
        <v>2</v>
      </c>
      <c r="AM25" s="19">
        <f t="shared" si="9"/>
        <v>2</v>
      </c>
      <c r="AN25" s="19">
        <f t="shared" si="10"/>
        <v>0</v>
      </c>
      <c r="AO25" s="19">
        <f t="shared" si="11"/>
        <v>2</v>
      </c>
      <c r="AP25" s="15">
        <f t="shared" si="12"/>
        <v>3</v>
      </c>
      <c r="AQ25" s="15">
        <f t="shared" si="13"/>
        <v>0</v>
      </c>
      <c r="AR25" s="15">
        <f t="shared" si="14"/>
        <v>3</v>
      </c>
    </row>
    <row r="26" spans="7:44" ht="14.25">
      <c r="G26" s="5"/>
      <c r="L26" s="5"/>
      <c r="N26" s="5">
        <f t="shared" si="3"/>
        <v>2</v>
      </c>
      <c r="O26" s="27">
        <f>ELK!AB25</f>
        <v>0</v>
      </c>
      <c r="P26" s="5">
        <f t="shared" si="15"/>
        <v>2</v>
      </c>
      <c r="AA26" s="5">
        <f t="shared" si="4"/>
        <v>0</v>
      </c>
      <c r="AB26" s="29"/>
      <c r="AC26" s="29"/>
      <c r="AD26" s="29"/>
      <c r="AE26" s="29"/>
      <c r="AF26" s="29"/>
      <c r="AG26" s="29"/>
      <c r="AI26" s="18">
        <f t="shared" si="5"/>
        <v>2</v>
      </c>
      <c r="AJ26" s="19">
        <f t="shared" si="6"/>
        <v>0</v>
      </c>
      <c r="AK26" s="19">
        <f t="shared" si="7"/>
        <v>0</v>
      </c>
      <c r="AL26" s="19">
        <f t="shared" si="8"/>
        <v>2</v>
      </c>
      <c r="AM26" s="19">
        <f t="shared" si="9"/>
        <v>2</v>
      </c>
      <c r="AN26" s="19">
        <f t="shared" si="10"/>
        <v>0</v>
      </c>
      <c r="AO26" s="19">
        <f t="shared" si="11"/>
        <v>2</v>
      </c>
      <c r="AP26" s="15">
        <f t="shared" si="12"/>
        <v>3</v>
      </c>
      <c r="AQ26" s="15">
        <f t="shared" si="13"/>
        <v>0</v>
      </c>
      <c r="AR26" s="15">
        <f t="shared" si="14"/>
        <v>3</v>
      </c>
    </row>
    <row r="27" spans="7:44" ht="14.25">
      <c r="G27" s="5"/>
      <c r="L27" s="5"/>
      <c r="N27" s="5">
        <f t="shared" si="3"/>
        <v>2</v>
      </c>
      <c r="O27" s="27">
        <f>ELK!AB26</f>
        <v>0</v>
      </c>
      <c r="P27" s="5">
        <f t="shared" si="15"/>
        <v>2</v>
      </c>
      <c r="AA27" s="5">
        <f t="shared" si="4"/>
        <v>0</v>
      </c>
      <c r="AB27" s="29"/>
      <c r="AC27" s="29"/>
      <c r="AD27" s="29"/>
      <c r="AE27" s="29"/>
      <c r="AF27" s="29"/>
      <c r="AG27" s="29"/>
      <c r="AI27" s="18">
        <f t="shared" si="5"/>
        <v>2</v>
      </c>
      <c r="AJ27" s="19">
        <f t="shared" si="6"/>
        <v>0</v>
      </c>
      <c r="AK27" s="19">
        <f t="shared" si="7"/>
        <v>0</v>
      </c>
      <c r="AL27" s="19">
        <f t="shared" si="8"/>
        <v>2</v>
      </c>
      <c r="AM27" s="19">
        <f t="shared" si="9"/>
        <v>2</v>
      </c>
      <c r="AN27" s="19">
        <f t="shared" si="10"/>
        <v>0</v>
      </c>
      <c r="AO27" s="19">
        <f t="shared" si="11"/>
        <v>2</v>
      </c>
      <c r="AP27" s="15">
        <f t="shared" si="12"/>
        <v>3</v>
      </c>
      <c r="AQ27" s="15">
        <f t="shared" si="13"/>
        <v>0</v>
      </c>
      <c r="AR27" s="15">
        <f t="shared" si="14"/>
        <v>3</v>
      </c>
    </row>
    <row r="28" spans="7:44" ht="14.25">
      <c r="G28" s="5"/>
      <c r="L28" s="5"/>
      <c r="N28" s="5">
        <f t="shared" si="3"/>
        <v>2</v>
      </c>
      <c r="O28" s="27">
        <f>ELK!AB27</f>
        <v>0</v>
      </c>
      <c r="P28" s="5">
        <f t="shared" si="15"/>
        <v>2</v>
      </c>
      <c r="AA28" s="5">
        <f t="shared" si="4"/>
        <v>0</v>
      </c>
      <c r="AB28" s="29"/>
      <c r="AC28" s="29"/>
      <c r="AD28" s="29"/>
      <c r="AE28" s="29"/>
      <c r="AF28" s="29"/>
      <c r="AG28" s="29"/>
      <c r="AI28" s="18">
        <f t="shared" si="5"/>
        <v>2</v>
      </c>
      <c r="AJ28" s="19">
        <f t="shared" si="6"/>
        <v>0</v>
      </c>
      <c r="AK28" s="19">
        <f t="shared" si="7"/>
        <v>0</v>
      </c>
      <c r="AL28" s="19">
        <f t="shared" si="8"/>
        <v>2</v>
      </c>
      <c r="AM28" s="19">
        <f t="shared" si="9"/>
        <v>2</v>
      </c>
      <c r="AN28" s="19">
        <f t="shared" si="10"/>
        <v>0</v>
      </c>
      <c r="AO28" s="19">
        <f t="shared" si="11"/>
        <v>2</v>
      </c>
      <c r="AP28" s="15">
        <f t="shared" si="12"/>
        <v>3</v>
      </c>
      <c r="AQ28" s="15">
        <f t="shared" si="13"/>
        <v>0</v>
      </c>
      <c r="AR28" s="15">
        <f t="shared" si="14"/>
        <v>3</v>
      </c>
    </row>
    <row r="29" spans="7:44" ht="14.25">
      <c r="G29" s="5"/>
      <c r="L29" s="5"/>
      <c r="N29" s="5">
        <f t="shared" si="3"/>
        <v>2</v>
      </c>
      <c r="O29" s="27">
        <f>ELK!AB28</f>
        <v>0</v>
      </c>
      <c r="P29" s="5">
        <f t="shared" si="15"/>
        <v>2</v>
      </c>
      <c r="AA29" s="5">
        <f t="shared" si="4"/>
        <v>0</v>
      </c>
      <c r="AB29" s="29"/>
      <c r="AC29" s="29"/>
      <c r="AD29" s="29"/>
      <c r="AE29" s="29"/>
      <c r="AF29" s="29"/>
      <c r="AG29" s="29"/>
      <c r="AI29" s="18">
        <f t="shared" si="5"/>
        <v>2</v>
      </c>
      <c r="AJ29" s="19">
        <f t="shared" si="6"/>
        <v>0</v>
      </c>
      <c r="AK29" s="19">
        <f t="shared" si="7"/>
        <v>0</v>
      </c>
      <c r="AL29" s="19">
        <f t="shared" si="8"/>
        <v>2</v>
      </c>
      <c r="AM29" s="19">
        <f t="shared" si="9"/>
        <v>2</v>
      </c>
      <c r="AN29" s="19">
        <f t="shared" si="10"/>
        <v>0</v>
      </c>
      <c r="AO29" s="19">
        <f t="shared" si="11"/>
        <v>2</v>
      </c>
      <c r="AP29" s="15">
        <f t="shared" si="12"/>
        <v>3</v>
      </c>
      <c r="AQ29" s="15">
        <f t="shared" si="13"/>
        <v>0</v>
      </c>
      <c r="AR29" s="15">
        <f t="shared" si="14"/>
        <v>3</v>
      </c>
    </row>
    <row r="30" spans="7:44" ht="14.25">
      <c r="G30" s="5"/>
      <c r="L30" s="5"/>
      <c r="N30" s="5">
        <f t="shared" si="3"/>
        <v>2</v>
      </c>
      <c r="O30" s="27">
        <f>ELK!AB29</f>
        <v>0</v>
      </c>
      <c r="P30" s="5">
        <f t="shared" si="15"/>
        <v>2</v>
      </c>
      <c r="AA30" s="5">
        <f t="shared" si="4"/>
        <v>0</v>
      </c>
      <c r="AB30" s="29"/>
      <c r="AC30" s="29"/>
      <c r="AD30" s="29"/>
      <c r="AE30" s="29"/>
      <c r="AF30" s="29"/>
      <c r="AG30" s="29"/>
      <c r="AI30" s="18">
        <f t="shared" si="5"/>
        <v>2</v>
      </c>
      <c r="AJ30" s="19">
        <f t="shared" si="6"/>
        <v>0</v>
      </c>
      <c r="AK30" s="19">
        <f t="shared" si="7"/>
        <v>0</v>
      </c>
      <c r="AL30" s="19">
        <f t="shared" si="8"/>
        <v>2</v>
      </c>
      <c r="AM30" s="19">
        <f t="shared" si="9"/>
        <v>2</v>
      </c>
      <c r="AN30" s="19">
        <f t="shared" si="10"/>
        <v>0</v>
      </c>
      <c r="AO30" s="19">
        <f t="shared" si="11"/>
        <v>2</v>
      </c>
      <c r="AP30" s="15">
        <f t="shared" si="12"/>
        <v>3</v>
      </c>
      <c r="AQ30" s="15">
        <f t="shared" si="13"/>
        <v>0</v>
      </c>
      <c r="AR30" s="15">
        <f t="shared" si="14"/>
        <v>3</v>
      </c>
    </row>
    <row r="31" spans="7:44" ht="14.25">
      <c r="G31" s="5"/>
      <c r="L31" s="5"/>
      <c r="N31" s="5">
        <f t="shared" si="3"/>
        <v>2</v>
      </c>
      <c r="O31" s="27">
        <f>ELK!AB30</f>
        <v>0</v>
      </c>
      <c r="P31" s="5">
        <f t="shared" si="15"/>
        <v>2</v>
      </c>
      <c r="AA31" s="5">
        <f t="shared" si="4"/>
        <v>0</v>
      </c>
      <c r="AB31" s="29"/>
      <c r="AC31" s="29"/>
      <c r="AD31" s="29"/>
      <c r="AE31" s="29"/>
      <c r="AF31" s="29"/>
      <c r="AG31" s="29"/>
      <c r="AI31" s="18">
        <f t="shared" si="5"/>
        <v>2</v>
      </c>
      <c r="AJ31" s="19">
        <f t="shared" si="6"/>
        <v>0</v>
      </c>
      <c r="AK31" s="19">
        <f t="shared" si="7"/>
        <v>0</v>
      </c>
      <c r="AL31" s="19">
        <f t="shared" si="8"/>
        <v>2</v>
      </c>
      <c r="AM31" s="19">
        <f t="shared" si="9"/>
        <v>2</v>
      </c>
      <c r="AN31" s="19">
        <f t="shared" si="10"/>
        <v>0</v>
      </c>
      <c r="AO31" s="19">
        <f t="shared" si="11"/>
        <v>2</v>
      </c>
      <c r="AP31" s="15">
        <f t="shared" si="12"/>
        <v>3</v>
      </c>
      <c r="AQ31" s="15">
        <f t="shared" si="13"/>
        <v>0</v>
      </c>
      <c r="AR31" s="15">
        <f t="shared" si="14"/>
        <v>3</v>
      </c>
    </row>
    <row r="32" spans="7:44" ht="14.25">
      <c r="G32" s="5"/>
      <c r="L32" s="5"/>
      <c r="N32" s="5">
        <f t="shared" si="3"/>
        <v>2</v>
      </c>
      <c r="O32" s="27">
        <f>ELK!AB31</f>
        <v>0</v>
      </c>
      <c r="P32" s="5">
        <f t="shared" si="15"/>
        <v>2</v>
      </c>
      <c r="AA32" s="5">
        <f t="shared" si="4"/>
        <v>0</v>
      </c>
      <c r="AB32" s="29"/>
      <c r="AC32" s="29"/>
      <c r="AD32" s="29"/>
      <c r="AE32" s="29"/>
      <c r="AF32" s="29"/>
      <c r="AG32" s="29"/>
      <c r="AI32" s="18">
        <f t="shared" si="5"/>
        <v>2</v>
      </c>
      <c r="AJ32" s="19">
        <f t="shared" si="6"/>
        <v>0</v>
      </c>
      <c r="AK32" s="19">
        <f t="shared" si="7"/>
        <v>0</v>
      </c>
      <c r="AL32" s="19">
        <f t="shared" si="8"/>
        <v>2</v>
      </c>
      <c r="AM32" s="19">
        <f t="shared" si="9"/>
        <v>2</v>
      </c>
      <c r="AN32" s="19">
        <f t="shared" si="10"/>
        <v>0</v>
      </c>
      <c r="AO32" s="19">
        <f t="shared" si="11"/>
        <v>2</v>
      </c>
      <c r="AP32" s="15">
        <f t="shared" si="12"/>
        <v>3</v>
      </c>
      <c r="AQ32" s="15">
        <f t="shared" si="13"/>
        <v>0</v>
      </c>
      <c r="AR32" s="15">
        <f t="shared" si="14"/>
        <v>3</v>
      </c>
    </row>
    <row r="33" spans="7:44" ht="14.25">
      <c r="G33" s="5"/>
      <c r="L33" s="5"/>
      <c r="N33" s="5">
        <f t="shared" si="3"/>
        <v>2</v>
      </c>
      <c r="O33" s="27">
        <f>ELK!AB32</f>
        <v>0</v>
      </c>
      <c r="P33" s="5">
        <f t="shared" si="15"/>
        <v>2</v>
      </c>
      <c r="AA33" s="5">
        <f t="shared" si="4"/>
        <v>0</v>
      </c>
      <c r="AB33" s="29"/>
      <c r="AC33" s="29"/>
      <c r="AD33" s="29"/>
      <c r="AE33" s="29"/>
      <c r="AF33" s="29"/>
      <c r="AG33" s="29"/>
      <c r="AI33" s="18">
        <f t="shared" si="5"/>
        <v>2</v>
      </c>
      <c r="AJ33" s="19">
        <f t="shared" si="6"/>
        <v>0</v>
      </c>
      <c r="AK33" s="19">
        <f t="shared" si="7"/>
        <v>0</v>
      </c>
      <c r="AL33" s="19">
        <f t="shared" si="8"/>
        <v>2</v>
      </c>
      <c r="AM33" s="19">
        <f t="shared" si="9"/>
        <v>2</v>
      </c>
      <c r="AN33" s="19">
        <f t="shared" si="10"/>
        <v>0</v>
      </c>
      <c r="AO33" s="19">
        <f t="shared" si="11"/>
        <v>2</v>
      </c>
      <c r="AP33" s="15">
        <f t="shared" si="12"/>
        <v>3</v>
      </c>
      <c r="AQ33" s="15">
        <f t="shared" si="13"/>
        <v>0</v>
      </c>
      <c r="AR33" s="15">
        <f t="shared" si="14"/>
        <v>3</v>
      </c>
    </row>
    <row r="34" spans="7:44" ht="14.25">
      <c r="G34" s="5"/>
      <c r="L34" s="5"/>
      <c r="N34" s="5">
        <f t="shared" si="3"/>
        <v>2</v>
      </c>
      <c r="O34" s="27">
        <f>ELK!AB33</f>
        <v>0</v>
      </c>
      <c r="P34" s="5">
        <f t="shared" si="15"/>
        <v>2</v>
      </c>
      <c r="AA34" s="5">
        <f t="shared" si="4"/>
        <v>0</v>
      </c>
      <c r="AB34" s="29"/>
      <c r="AC34" s="29"/>
      <c r="AD34" s="29"/>
      <c r="AE34" s="29"/>
      <c r="AF34" s="29"/>
      <c r="AG34" s="29"/>
      <c r="AI34" s="18">
        <f t="shared" si="5"/>
        <v>2</v>
      </c>
      <c r="AJ34" s="19">
        <f t="shared" si="6"/>
        <v>0</v>
      </c>
      <c r="AK34" s="19">
        <f t="shared" si="7"/>
        <v>0</v>
      </c>
      <c r="AL34" s="19">
        <f t="shared" si="8"/>
        <v>2</v>
      </c>
      <c r="AM34" s="19">
        <f t="shared" si="9"/>
        <v>2</v>
      </c>
      <c r="AN34" s="19">
        <f t="shared" si="10"/>
        <v>0</v>
      </c>
      <c r="AO34" s="19">
        <f t="shared" si="11"/>
        <v>2</v>
      </c>
      <c r="AP34" s="15">
        <f t="shared" si="12"/>
        <v>3</v>
      </c>
      <c r="AQ34" s="15">
        <f t="shared" si="13"/>
        <v>0</v>
      </c>
      <c r="AR34" s="15">
        <f t="shared" si="14"/>
        <v>3</v>
      </c>
    </row>
    <row r="35" spans="7:44" ht="14.25">
      <c r="G35" s="5"/>
      <c r="L35" s="5"/>
      <c r="N35" s="5">
        <f t="shared" si="3"/>
        <v>2</v>
      </c>
      <c r="O35" s="27">
        <f>ELK!AB34</f>
        <v>0</v>
      </c>
      <c r="P35" s="5">
        <f t="shared" si="15"/>
        <v>2</v>
      </c>
      <c r="AA35" s="5">
        <f t="shared" si="4"/>
        <v>0</v>
      </c>
      <c r="AB35" s="29"/>
      <c r="AC35" s="29"/>
      <c r="AD35" s="29"/>
      <c r="AE35" s="29"/>
      <c r="AF35" s="29"/>
      <c r="AG35" s="29"/>
      <c r="AI35" s="18">
        <f t="shared" si="5"/>
        <v>2</v>
      </c>
      <c r="AJ35" s="19">
        <f t="shared" si="6"/>
        <v>0</v>
      </c>
      <c r="AK35" s="19">
        <f t="shared" si="7"/>
        <v>0</v>
      </c>
      <c r="AL35" s="19">
        <f t="shared" si="8"/>
        <v>2</v>
      </c>
      <c r="AM35" s="19">
        <f t="shared" si="9"/>
        <v>2</v>
      </c>
      <c r="AN35" s="19">
        <f t="shared" si="10"/>
        <v>0</v>
      </c>
      <c r="AO35" s="19">
        <f t="shared" si="11"/>
        <v>2</v>
      </c>
      <c r="AP35" s="15">
        <f t="shared" si="12"/>
        <v>3</v>
      </c>
      <c r="AQ35" s="15">
        <f t="shared" si="13"/>
        <v>0</v>
      </c>
      <c r="AR35" s="15">
        <f t="shared" si="14"/>
        <v>3</v>
      </c>
    </row>
    <row r="36" spans="7:44" ht="14.25">
      <c r="G36" s="5"/>
      <c r="L36" s="5"/>
      <c r="N36" s="5">
        <f t="shared" si="3"/>
        <v>2</v>
      </c>
      <c r="O36" s="27">
        <f>ELK!AB35</f>
        <v>0</v>
      </c>
      <c r="P36" s="5">
        <f t="shared" si="15"/>
        <v>2</v>
      </c>
      <c r="AA36" s="5">
        <f t="shared" si="4"/>
        <v>0</v>
      </c>
      <c r="AB36" s="29"/>
      <c r="AC36" s="29"/>
      <c r="AD36" s="29"/>
      <c r="AE36" s="29"/>
      <c r="AF36" s="29"/>
      <c r="AG36" s="29"/>
      <c r="AI36" s="18">
        <f t="shared" si="5"/>
        <v>2</v>
      </c>
      <c r="AJ36" s="19">
        <f t="shared" si="6"/>
        <v>0</v>
      </c>
      <c r="AK36" s="19">
        <f t="shared" si="7"/>
        <v>0</v>
      </c>
      <c r="AL36" s="19">
        <f t="shared" si="8"/>
        <v>2</v>
      </c>
      <c r="AM36" s="19">
        <f t="shared" si="9"/>
        <v>2</v>
      </c>
      <c r="AN36" s="19">
        <f t="shared" si="10"/>
        <v>0</v>
      </c>
      <c r="AO36" s="19">
        <f t="shared" si="11"/>
        <v>2</v>
      </c>
      <c r="AP36" s="15">
        <f t="shared" si="12"/>
        <v>3</v>
      </c>
      <c r="AQ36" s="15">
        <f t="shared" si="13"/>
        <v>0</v>
      </c>
      <c r="AR36" s="15">
        <f t="shared" si="14"/>
        <v>3</v>
      </c>
    </row>
    <row r="37" spans="7:44" ht="14.25">
      <c r="G37" s="5"/>
      <c r="L37" s="5"/>
      <c r="N37" s="5">
        <f t="shared" si="3"/>
        <v>2</v>
      </c>
      <c r="O37" s="27">
        <f>ELK!AB36</f>
        <v>0</v>
      </c>
      <c r="P37" s="5">
        <f t="shared" si="15"/>
        <v>2</v>
      </c>
      <c r="AA37" s="5">
        <f t="shared" si="4"/>
        <v>0</v>
      </c>
      <c r="AB37" s="29"/>
      <c r="AC37" s="29"/>
      <c r="AD37" s="29"/>
      <c r="AE37" s="29"/>
      <c r="AF37" s="29"/>
      <c r="AG37" s="29"/>
      <c r="AI37" s="18">
        <f t="shared" si="5"/>
        <v>2</v>
      </c>
      <c r="AJ37" s="19">
        <f t="shared" si="6"/>
        <v>0</v>
      </c>
      <c r="AK37" s="19">
        <f t="shared" si="7"/>
        <v>0</v>
      </c>
      <c r="AL37" s="19">
        <f t="shared" si="8"/>
        <v>2</v>
      </c>
      <c r="AM37" s="19">
        <f t="shared" si="9"/>
        <v>2</v>
      </c>
      <c r="AN37" s="19">
        <f t="shared" si="10"/>
        <v>0</v>
      </c>
      <c r="AO37" s="19">
        <f t="shared" si="11"/>
        <v>2</v>
      </c>
      <c r="AP37" s="15">
        <f t="shared" si="12"/>
        <v>3</v>
      </c>
      <c r="AQ37" s="15">
        <f t="shared" si="13"/>
        <v>0</v>
      </c>
      <c r="AR37" s="15">
        <f t="shared" si="14"/>
        <v>3</v>
      </c>
    </row>
    <row r="38" spans="7:44" ht="14.25">
      <c r="G38" s="5"/>
      <c r="L38" s="5"/>
      <c r="N38" s="5">
        <f t="shared" si="3"/>
        <v>2</v>
      </c>
      <c r="O38" s="27">
        <f>ELK!AB37</f>
        <v>0</v>
      </c>
      <c r="P38" s="5">
        <f t="shared" si="15"/>
        <v>2</v>
      </c>
      <c r="AA38" s="5">
        <f t="shared" si="4"/>
        <v>0</v>
      </c>
      <c r="AB38" s="29"/>
      <c r="AC38" s="29"/>
      <c r="AD38" s="29"/>
      <c r="AE38" s="29"/>
      <c r="AF38" s="29"/>
      <c r="AG38" s="29"/>
      <c r="AI38" s="18">
        <f t="shared" si="5"/>
        <v>2</v>
      </c>
      <c r="AJ38" s="19">
        <f t="shared" si="6"/>
        <v>0</v>
      </c>
      <c r="AK38" s="19">
        <f t="shared" si="7"/>
        <v>0</v>
      </c>
      <c r="AL38" s="19">
        <f t="shared" si="8"/>
        <v>2</v>
      </c>
      <c r="AM38" s="19">
        <f t="shared" si="9"/>
        <v>2</v>
      </c>
      <c r="AN38" s="19">
        <f t="shared" si="10"/>
        <v>0</v>
      </c>
      <c r="AO38" s="19">
        <f t="shared" si="11"/>
        <v>2</v>
      </c>
      <c r="AP38" s="15">
        <f t="shared" si="12"/>
        <v>3</v>
      </c>
      <c r="AQ38" s="15">
        <f t="shared" si="13"/>
        <v>0</v>
      </c>
      <c r="AR38" s="15">
        <f t="shared" si="14"/>
        <v>3</v>
      </c>
    </row>
    <row r="39" spans="7:44" ht="14.25">
      <c r="G39" s="5"/>
      <c r="L39" s="5"/>
      <c r="N39" s="5">
        <f t="shared" si="3"/>
        <v>2</v>
      </c>
      <c r="O39" s="27">
        <f>ELK!AB38</f>
        <v>0</v>
      </c>
      <c r="P39" s="5">
        <f t="shared" si="15"/>
        <v>2</v>
      </c>
      <c r="AA39" s="5">
        <f t="shared" si="4"/>
        <v>0</v>
      </c>
      <c r="AB39" s="29"/>
      <c r="AC39" s="29"/>
      <c r="AD39" s="29"/>
      <c r="AE39" s="29"/>
      <c r="AF39" s="29"/>
      <c r="AG39" s="29"/>
      <c r="AI39" s="18">
        <f t="shared" si="5"/>
        <v>2</v>
      </c>
      <c r="AJ39" s="19">
        <f t="shared" si="6"/>
        <v>0</v>
      </c>
      <c r="AK39" s="19">
        <f t="shared" si="7"/>
        <v>0</v>
      </c>
      <c r="AL39" s="19">
        <f t="shared" si="8"/>
        <v>2</v>
      </c>
      <c r="AM39" s="19">
        <f t="shared" si="9"/>
        <v>2</v>
      </c>
      <c r="AN39" s="19">
        <f t="shared" si="10"/>
        <v>0</v>
      </c>
      <c r="AO39" s="19">
        <f t="shared" si="11"/>
        <v>2</v>
      </c>
      <c r="AP39" s="15">
        <f t="shared" si="12"/>
        <v>3</v>
      </c>
      <c r="AQ39" s="15">
        <f t="shared" si="13"/>
        <v>0</v>
      </c>
      <c r="AR39" s="15">
        <f t="shared" si="14"/>
        <v>3</v>
      </c>
    </row>
    <row r="40" spans="7:44" ht="14.25">
      <c r="G40" s="5"/>
      <c r="L40" s="5"/>
      <c r="N40" s="5">
        <f t="shared" si="3"/>
        <v>2</v>
      </c>
      <c r="O40" s="27">
        <f>ELK!AB39</f>
        <v>0</v>
      </c>
      <c r="P40" s="5">
        <f t="shared" si="15"/>
        <v>2</v>
      </c>
      <c r="AA40" s="5">
        <f t="shared" si="4"/>
        <v>0</v>
      </c>
      <c r="AB40" s="29"/>
      <c r="AC40" s="29"/>
      <c r="AD40" s="29"/>
      <c r="AE40" s="29"/>
      <c r="AF40" s="29"/>
      <c r="AG40" s="29"/>
      <c r="AI40" s="18">
        <f t="shared" si="5"/>
        <v>2</v>
      </c>
      <c r="AJ40" s="19">
        <f t="shared" si="6"/>
        <v>0</v>
      </c>
      <c r="AK40" s="19">
        <f t="shared" si="7"/>
        <v>0</v>
      </c>
      <c r="AL40" s="19">
        <f t="shared" si="8"/>
        <v>2</v>
      </c>
      <c r="AM40" s="19">
        <f t="shared" si="9"/>
        <v>2</v>
      </c>
      <c r="AN40" s="19">
        <f t="shared" si="10"/>
        <v>0</v>
      </c>
      <c r="AO40" s="19">
        <f t="shared" si="11"/>
        <v>2</v>
      </c>
      <c r="AP40" s="15">
        <f t="shared" si="12"/>
        <v>3</v>
      </c>
      <c r="AQ40" s="15">
        <f t="shared" si="13"/>
        <v>0</v>
      </c>
      <c r="AR40" s="15">
        <f t="shared" si="14"/>
        <v>3</v>
      </c>
    </row>
    <row r="41" spans="7:44" ht="14.25">
      <c r="G41" s="5"/>
      <c r="L41" s="5"/>
      <c r="N41" s="5">
        <f t="shared" si="3"/>
        <v>2</v>
      </c>
      <c r="O41" s="27">
        <f>ELK!AB40</f>
        <v>0</v>
      </c>
      <c r="P41" s="5">
        <f t="shared" si="15"/>
        <v>2</v>
      </c>
      <c r="AA41" s="5">
        <f t="shared" si="4"/>
        <v>0</v>
      </c>
      <c r="AB41" s="29"/>
      <c r="AC41" s="29"/>
      <c r="AD41" s="29"/>
      <c r="AE41" s="29"/>
      <c r="AF41" s="29"/>
      <c r="AG41" s="29"/>
      <c r="AI41" s="18">
        <f t="shared" si="5"/>
        <v>2</v>
      </c>
      <c r="AJ41" s="19">
        <f t="shared" si="6"/>
        <v>0</v>
      </c>
      <c r="AK41" s="19">
        <f t="shared" si="7"/>
        <v>0</v>
      </c>
      <c r="AL41" s="19">
        <f t="shared" si="8"/>
        <v>2</v>
      </c>
      <c r="AM41" s="19">
        <f t="shared" si="9"/>
        <v>2</v>
      </c>
      <c r="AN41" s="19">
        <f t="shared" si="10"/>
        <v>0</v>
      </c>
      <c r="AO41" s="19">
        <f t="shared" si="11"/>
        <v>2</v>
      </c>
      <c r="AP41" s="15">
        <f t="shared" si="12"/>
        <v>3</v>
      </c>
      <c r="AQ41" s="15">
        <f t="shared" si="13"/>
        <v>0</v>
      </c>
      <c r="AR41" s="15">
        <f t="shared" si="14"/>
        <v>3</v>
      </c>
    </row>
    <row r="42" spans="7:44" ht="14.25">
      <c r="G42" s="5"/>
      <c r="L42" s="5"/>
      <c r="N42" s="5">
        <f t="shared" si="3"/>
        <v>2</v>
      </c>
      <c r="O42" s="27">
        <f>ELK!AB41</f>
        <v>0</v>
      </c>
      <c r="P42" s="5">
        <f t="shared" si="15"/>
        <v>2</v>
      </c>
      <c r="AA42" s="5">
        <f t="shared" si="4"/>
        <v>0</v>
      </c>
      <c r="AB42" s="29"/>
      <c r="AC42" s="29"/>
      <c r="AD42" s="29"/>
      <c r="AE42" s="29"/>
      <c r="AF42" s="29"/>
      <c r="AG42" s="29"/>
      <c r="AI42" s="18">
        <f t="shared" si="5"/>
        <v>2</v>
      </c>
      <c r="AJ42" s="19">
        <f t="shared" si="6"/>
        <v>0</v>
      </c>
      <c r="AK42" s="19">
        <f t="shared" si="7"/>
        <v>0</v>
      </c>
      <c r="AL42" s="19">
        <f t="shared" si="8"/>
        <v>2</v>
      </c>
      <c r="AM42" s="19">
        <f t="shared" si="9"/>
        <v>2</v>
      </c>
      <c r="AN42" s="19">
        <f t="shared" si="10"/>
        <v>0</v>
      </c>
      <c r="AO42" s="19">
        <f t="shared" si="11"/>
        <v>2</v>
      </c>
      <c r="AP42" s="15">
        <f t="shared" si="12"/>
        <v>3</v>
      </c>
      <c r="AQ42" s="15">
        <f t="shared" si="13"/>
        <v>0</v>
      </c>
      <c r="AR42" s="15">
        <f t="shared" si="14"/>
        <v>3</v>
      </c>
    </row>
    <row r="43" spans="7:44" ht="14.25">
      <c r="G43" s="5"/>
      <c r="L43" s="5"/>
      <c r="N43" s="5">
        <f t="shared" si="3"/>
        <v>2</v>
      </c>
      <c r="O43" s="27">
        <f>ELK!AB42</f>
        <v>0</v>
      </c>
      <c r="P43" s="5">
        <f t="shared" si="15"/>
        <v>2</v>
      </c>
      <c r="AA43" s="5">
        <f t="shared" si="4"/>
        <v>0</v>
      </c>
      <c r="AB43" s="29"/>
      <c r="AC43" s="29"/>
      <c r="AD43" s="29"/>
      <c r="AE43" s="29"/>
      <c r="AF43" s="29"/>
      <c r="AG43" s="29"/>
      <c r="AI43" s="18">
        <f t="shared" si="5"/>
        <v>2</v>
      </c>
      <c r="AJ43" s="19">
        <f t="shared" si="6"/>
        <v>0</v>
      </c>
      <c r="AK43" s="19">
        <f t="shared" si="7"/>
        <v>0</v>
      </c>
      <c r="AL43" s="19">
        <f t="shared" si="8"/>
        <v>2</v>
      </c>
      <c r="AM43" s="19">
        <f t="shared" si="9"/>
        <v>2</v>
      </c>
      <c r="AN43" s="19">
        <f t="shared" si="10"/>
        <v>0</v>
      </c>
      <c r="AO43" s="19">
        <f t="shared" si="11"/>
        <v>2</v>
      </c>
      <c r="AP43" s="15">
        <f t="shared" si="12"/>
        <v>3</v>
      </c>
      <c r="AQ43" s="15">
        <f t="shared" si="13"/>
        <v>0</v>
      </c>
      <c r="AR43" s="15">
        <f t="shared" si="14"/>
        <v>3</v>
      </c>
    </row>
    <row r="44" spans="7:44" ht="14.25">
      <c r="G44" s="5"/>
      <c r="L44" s="5"/>
      <c r="N44" s="5">
        <f t="shared" si="3"/>
        <v>2</v>
      </c>
      <c r="O44" s="27">
        <f>ELK!AB43</f>
        <v>0</v>
      </c>
      <c r="P44" s="5">
        <f t="shared" si="15"/>
        <v>2</v>
      </c>
      <c r="AA44" s="5">
        <f t="shared" si="4"/>
        <v>0</v>
      </c>
      <c r="AB44" s="29"/>
      <c r="AC44" s="29"/>
      <c r="AD44" s="29"/>
      <c r="AE44" s="29"/>
      <c r="AF44" s="29"/>
      <c r="AG44" s="29"/>
      <c r="AI44" s="18">
        <f t="shared" si="5"/>
        <v>2</v>
      </c>
      <c r="AJ44" s="19">
        <f t="shared" si="6"/>
        <v>0</v>
      </c>
      <c r="AK44" s="19">
        <f t="shared" si="7"/>
        <v>0</v>
      </c>
      <c r="AL44" s="19">
        <f t="shared" si="8"/>
        <v>2</v>
      </c>
      <c r="AM44" s="19">
        <f t="shared" si="9"/>
        <v>2</v>
      </c>
      <c r="AN44" s="19">
        <f t="shared" si="10"/>
        <v>0</v>
      </c>
      <c r="AO44" s="19">
        <f t="shared" si="11"/>
        <v>2</v>
      </c>
      <c r="AP44" s="15">
        <f t="shared" si="12"/>
        <v>3</v>
      </c>
      <c r="AQ44" s="15">
        <f t="shared" si="13"/>
        <v>0</v>
      </c>
      <c r="AR44" s="15">
        <f t="shared" si="14"/>
        <v>3</v>
      </c>
    </row>
    <row r="45" spans="7:44" ht="14.25">
      <c r="G45" s="5"/>
      <c r="L45" s="5"/>
      <c r="N45" s="5">
        <f t="shared" si="3"/>
        <v>2</v>
      </c>
      <c r="O45" s="27">
        <f>ELK!AB44</f>
        <v>0</v>
      </c>
      <c r="P45" s="5">
        <f t="shared" si="15"/>
        <v>2</v>
      </c>
      <c r="AA45" s="5">
        <f t="shared" si="4"/>
        <v>0</v>
      </c>
      <c r="AB45" s="29"/>
      <c r="AC45" s="29"/>
      <c r="AD45" s="29"/>
      <c r="AE45" s="29"/>
      <c r="AF45" s="29"/>
      <c r="AG45" s="29"/>
      <c r="AI45" s="18">
        <f t="shared" si="5"/>
        <v>2</v>
      </c>
      <c r="AJ45" s="19">
        <f t="shared" si="6"/>
        <v>0</v>
      </c>
      <c r="AK45" s="19">
        <f t="shared" si="7"/>
        <v>0</v>
      </c>
      <c r="AL45" s="19">
        <f t="shared" si="8"/>
        <v>2</v>
      </c>
      <c r="AM45" s="19">
        <f t="shared" si="9"/>
        <v>2</v>
      </c>
      <c r="AN45" s="19">
        <f t="shared" si="10"/>
        <v>0</v>
      </c>
      <c r="AO45" s="19">
        <f t="shared" si="11"/>
        <v>2</v>
      </c>
      <c r="AP45" s="15">
        <f t="shared" si="12"/>
        <v>3</v>
      </c>
      <c r="AQ45" s="15">
        <f t="shared" si="13"/>
        <v>0</v>
      </c>
      <c r="AR45" s="15">
        <f t="shared" si="14"/>
        <v>3</v>
      </c>
    </row>
    <row r="46" spans="7:44" ht="14.25">
      <c r="G46" s="5"/>
      <c r="L46" s="5"/>
      <c r="N46" s="5">
        <f t="shared" si="3"/>
        <v>2</v>
      </c>
      <c r="O46" s="27">
        <f>ELK!AB45</f>
        <v>0</v>
      </c>
      <c r="P46" s="5">
        <f t="shared" si="15"/>
        <v>2</v>
      </c>
      <c r="AA46" s="5">
        <f t="shared" si="4"/>
        <v>0</v>
      </c>
      <c r="AB46" s="29"/>
      <c r="AC46" s="29"/>
      <c r="AD46" s="29"/>
      <c r="AE46" s="29"/>
      <c r="AF46" s="29"/>
      <c r="AG46" s="29"/>
      <c r="AI46" s="18">
        <f t="shared" si="5"/>
        <v>2</v>
      </c>
      <c r="AJ46" s="19">
        <f t="shared" si="6"/>
        <v>0</v>
      </c>
      <c r="AK46" s="19">
        <f t="shared" si="7"/>
        <v>0</v>
      </c>
      <c r="AL46" s="19">
        <f t="shared" si="8"/>
        <v>2</v>
      </c>
      <c r="AM46" s="19">
        <f t="shared" si="9"/>
        <v>2</v>
      </c>
      <c r="AN46" s="19">
        <f t="shared" si="10"/>
        <v>0</v>
      </c>
      <c r="AO46" s="19">
        <f t="shared" si="11"/>
        <v>2</v>
      </c>
      <c r="AP46" s="15">
        <f t="shared" si="12"/>
        <v>3</v>
      </c>
      <c r="AQ46" s="15">
        <f t="shared" si="13"/>
        <v>0</v>
      </c>
      <c r="AR46" s="15">
        <f t="shared" si="14"/>
        <v>3</v>
      </c>
    </row>
    <row r="47" spans="7:44" ht="14.25">
      <c r="G47" s="5"/>
      <c r="L47" s="5"/>
      <c r="N47" s="5">
        <f t="shared" si="3"/>
        <v>2</v>
      </c>
      <c r="O47" s="27">
        <f>ELK!AB46</f>
        <v>0</v>
      </c>
      <c r="P47" s="5">
        <f t="shared" si="15"/>
        <v>2</v>
      </c>
      <c r="AA47" s="5">
        <f t="shared" si="4"/>
        <v>0</v>
      </c>
      <c r="AB47" s="29"/>
      <c r="AC47" s="29"/>
      <c r="AD47" s="29"/>
      <c r="AE47" s="29"/>
      <c r="AF47" s="29"/>
      <c r="AG47" s="29"/>
      <c r="AI47" s="18">
        <f t="shared" si="5"/>
        <v>2</v>
      </c>
      <c r="AJ47" s="19">
        <f t="shared" si="6"/>
        <v>0</v>
      </c>
      <c r="AK47" s="19">
        <f t="shared" si="7"/>
        <v>0</v>
      </c>
      <c r="AL47" s="19">
        <f t="shared" si="8"/>
        <v>2</v>
      </c>
      <c r="AM47" s="19">
        <f t="shared" si="9"/>
        <v>2</v>
      </c>
      <c r="AN47" s="19">
        <f t="shared" si="10"/>
        <v>0</v>
      </c>
      <c r="AO47" s="19">
        <f t="shared" si="11"/>
        <v>2</v>
      </c>
      <c r="AP47" s="15">
        <f t="shared" si="12"/>
        <v>3</v>
      </c>
      <c r="AQ47" s="15">
        <f t="shared" si="13"/>
        <v>0</v>
      </c>
      <c r="AR47" s="15">
        <f t="shared" si="14"/>
        <v>3</v>
      </c>
    </row>
    <row r="48" spans="7:44" ht="14.25">
      <c r="G48" s="5"/>
      <c r="L48" s="5"/>
      <c r="N48" s="5">
        <f t="shared" si="3"/>
        <v>2</v>
      </c>
      <c r="O48" s="27">
        <f>ELK!AB47</f>
        <v>0</v>
      </c>
      <c r="P48" s="5">
        <f t="shared" si="15"/>
        <v>2</v>
      </c>
      <c r="AA48" s="5">
        <f t="shared" si="4"/>
        <v>0</v>
      </c>
      <c r="AB48" s="29"/>
      <c r="AC48" s="29"/>
      <c r="AD48" s="29"/>
      <c r="AE48" s="29"/>
      <c r="AF48" s="29"/>
      <c r="AG48" s="29"/>
      <c r="AI48" s="18">
        <f t="shared" si="5"/>
        <v>2</v>
      </c>
      <c r="AJ48" s="19">
        <f t="shared" si="6"/>
        <v>0</v>
      </c>
      <c r="AK48" s="19">
        <f t="shared" si="7"/>
        <v>0</v>
      </c>
      <c r="AL48" s="19">
        <f t="shared" si="8"/>
        <v>2</v>
      </c>
      <c r="AM48" s="19">
        <f t="shared" si="9"/>
        <v>2</v>
      </c>
      <c r="AN48" s="19">
        <f t="shared" si="10"/>
        <v>0</v>
      </c>
      <c r="AO48" s="19">
        <f t="shared" si="11"/>
        <v>2</v>
      </c>
      <c r="AP48" s="15">
        <f t="shared" si="12"/>
        <v>3</v>
      </c>
      <c r="AQ48" s="15">
        <f t="shared" si="13"/>
        <v>0</v>
      </c>
      <c r="AR48" s="15">
        <f t="shared" si="14"/>
        <v>3</v>
      </c>
    </row>
    <row r="49" spans="7:44" ht="14.25">
      <c r="G49" s="5"/>
      <c r="L49" s="5"/>
      <c r="N49" s="5">
        <f t="shared" si="3"/>
        <v>2</v>
      </c>
      <c r="O49" s="27">
        <f>ELK!AB48</f>
        <v>0</v>
      </c>
      <c r="P49" s="5">
        <f t="shared" si="15"/>
        <v>2</v>
      </c>
      <c r="AA49" s="5">
        <f t="shared" si="4"/>
        <v>0</v>
      </c>
      <c r="AB49" s="29"/>
      <c r="AC49" s="29"/>
      <c r="AD49" s="29"/>
      <c r="AE49" s="29"/>
      <c r="AF49" s="29"/>
      <c r="AG49" s="29"/>
      <c r="AI49" s="18">
        <f t="shared" si="5"/>
        <v>2</v>
      </c>
      <c r="AJ49" s="19">
        <f t="shared" si="6"/>
        <v>0</v>
      </c>
      <c r="AK49" s="19">
        <f t="shared" si="7"/>
        <v>0</v>
      </c>
      <c r="AL49" s="19">
        <f t="shared" si="8"/>
        <v>2</v>
      </c>
      <c r="AM49" s="19">
        <f t="shared" si="9"/>
        <v>2</v>
      </c>
      <c r="AN49" s="19">
        <f t="shared" si="10"/>
        <v>0</v>
      </c>
      <c r="AO49" s="19">
        <f t="shared" si="11"/>
        <v>2</v>
      </c>
      <c r="AP49" s="15">
        <f t="shared" si="12"/>
        <v>3</v>
      </c>
      <c r="AQ49" s="15">
        <f t="shared" si="13"/>
        <v>0</v>
      </c>
      <c r="AR49" s="15">
        <f t="shared" si="14"/>
        <v>3</v>
      </c>
    </row>
    <row r="50" spans="7:44" ht="14.25">
      <c r="G50" s="5"/>
      <c r="L50" s="5"/>
      <c r="N50" s="5">
        <f t="shared" si="3"/>
        <v>2</v>
      </c>
      <c r="O50" s="27">
        <f>ELK!AB49</f>
        <v>0</v>
      </c>
      <c r="P50" s="5">
        <f t="shared" si="15"/>
        <v>2</v>
      </c>
      <c r="AA50" s="5">
        <f t="shared" si="4"/>
        <v>0</v>
      </c>
      <c r="AB50" s="29"/>
      <c r="AC50" s="29"/>
      <c r="AD50" s="29"/>
      <c r="AE50" s="29"/>
      <c r="AF50" s="29"/>
      <c r="AG50" s="29"/>
      <c r="AI50" s="18">
        <f t="shared" si="5"/>
        <v>2</v>
      </c>
      <c r="AJ50" s="19">
        <f t="shared" si="6"/>
        <v>0</v>
      </c>
      <c r="AK50" s="19">
        <f t="shared" si="7"/>
        <v>0</v>
      </c>
      <c r="AL50" s="19">
        <f t="shared" si="8"/>
        <v>2</v>
      </c>
      <c r="AM50" s="19">
        <f t="shared" si="9"/>
        <v>2</v>
      </c>
      <c r="AN50" s="19">
        <f t="shared" si="10"/>
        <v>0</v>
      </c>
      <c r="AO50" s="19">
        <f t="shared" si="11"/>
        <v>2</v>
      </c>
      <c r="AP50" s="15">
        <f t="shared" si="12"/>
        <v>3</v>
      </c>
      <c r="AQ50" s="15">
        <f t="shared" si="13"/>
        <v>0</v>
      </c>
      <c r="AR50" s="15">
        <f t="shared" si="14"/>
        <v>3</v>
      </c>
    </row>
    <row r="51" spans="7:44" ht="14.25">
      <c r="G51" s="5"/>
      <c r="L51" s="5"/>
      <c r="N51" s="5">
        <f t="shared" si="3"/>
        <v>2</v>
      </c>
      <c r="O51" s="27">
        <f>ELK!AB50</f>
        <v>0</v>
      </c>
      <c r="P51" s="5">
        <f t="shared" si="15"/>
        <v>2</v>
      </c>
      <c r="AA51" s="5">
        <f t="shared" si="4"/>
        <v>0</v>
      </c>
      <c r="AB51" s="29"/>
      <c r="AC51" s="29"/>
      <c r="AD51" s="29"/>
      <c r="AE51" s="29"/>
      <c r="AF51" s="29"/>
      <c r="AG51" s="29"/>
      <c r="AI51" s="18">
        <f t="shared" si="5"/>
        <v>2</v>
      </c>
      <c r="AJ51" s="19">
        <f t="shared" si="6"/>
        <v>0</v>
      </c>
      <c r="AK51" s="19">
        <f t="shared" si="7"/>
        <v>0</v>
      </c>
      <c r="AL51" s="19">
        <f t="shared" si="8"/>
        <v>2</v>
      </c>
      <c r="AM51" s="19">
        <f t="shared" si="9"/>
        <v>2</v>
      </c>
      <c r="AN51" s="19">
        <f t="shared" si="10"/>
        <v>0</v>
      </c>
      <c r="AO51" s="19">
        <f t="shared" si="11"/>
        <v>2</v>
      </c>
      <c r="AP51" s="15">
        <f t="shared" si="12"/>
        <v>3</v>
      </c>
      <c r="AQ51" s="15">
        <f t="shared" si="13"/>
        <v>0</v>
      </c>
      <c r="AR51" s="15">
        <f t="shared" si="14"/>
        <v>3</v>
      </c>
    </row>
    <row r="52" spans="7:44" ht="14.25">
      <c r="G52" s="5"/>
      <c r="L52" s="5"/>
      <c r="N52" s="5">
        <f t="shared" si="3"/>
        <v>2</v>
      </c>
      <c r="O52" s="27">
        <f>ELK!AB51</f>
        <v>0</v>
      </c>
      <c r="P52" s="5">
        <f t="shared" si="15"/>
        <v>2</v>
      </c>
      <c r="AA52" s="5">
        <f t="shared" si="4"/>
        <v>0</v>
      </c>
      <c r="AB52" s="29"/>
      <c r="AC52" s="29"/>
      <c r="AD52" s="29"/>
      <c r="AE52" s="29"/>
      <c r="AF52" s="29"/>
      <c r="AG52" s="29"/>
      <c r="AI52" s="18">
        <f t="shared" si="5"/>
        <v>2</v>
      </c>
      <c r="AJ52" s="19">
        <f t="shared" si="6"/>
        <v>0</v>
      </c>
      <c r="AK52" s="19">
        <f t="shared" si="7"/>
        <v>0</v>
      </c>
      <c r="AL52" s="19">
        <f t="shared" si="8"/>
        <v>2</v>
      </c>
      <c r="AM52" s="19">
        <f t="shared" si="9"/>
        <v>2</v>
      </c>
      <c r="AN52" s="19">
        <f t="shared" si="10"/>
        <v>0</v>
      </c>
      <c r="AO52" s="19">
        <f t="shared" si="11"/>
        <v>2</v>
      </c>
      <c r="AP52" s="15">
        <f t="shared" si="12"/>
        <v>3</v>
      </c>
      <c r="AQ52" s="15">
        <f t="shared" si="13"/>
        <v>0</v>
      </c>
      <c r="AR52" s="15">
        <f t="shared" si="14"/>
        <v>3</v>
      </c>
    </row>
    <row r="53" spans="7:44" ht="14.25">
      <c r="G53" s="5"/>
      <c r="L53" s="5"/>
      <c r="N53" s="5">
        <f t="shared" si="3"/>
        <v>2</v>
      </c>
      <c r="O53" s="27">
        <f>ELK!AB52</f>
        <v>0</v>
      </c>
      <c r="P53" s="5">
        <f t="shared" si="15"/>
        <v>2</v>
      </c>
      <c r="AA53" s="5">
        <f t="shared" si="4"/>
        <v>0</v>
      </c>
      <c r="AB53" s="29"/>
      <c r="AC53" s="29"/>
      <c r="AD53" s="29"/>
      <c r="AE53" s="29"/>
      <c r="AF53" s="29"/>
      <c r="AG53" s="29"/>
      <c r="AI53" s="18">
        <f t="shared" si="5"/>
        <v>2</v>
      </c>
      <c r="AJ53" s="19">
        <f t="shared" si="6"/>
        <v>0</v>
      </c>
      <c r="AK53" s="19">
        <f t="shared" si="7"/>
        <v>0</v>
      </c>
      <c r="AL53" s="19">
        <f t="shared" si="8"/>
        <v>2</v>
      </c>
      <c r="AM53" s="19">
        <f t="shared" si="9"/>
        <v>2</v>
      </c>
      <c r="AN53" s="19">
        <f t="shared" si="10"/>
        <v>0</v>
      </c>
      <c r="AO53" s="19">
        <f t="shared" si="11"/>
        <v>2</v>
      </c>
      <c r="AP53" s="15">
        <f t="shared" si="12"/>
        <v>3</v>
      </c>
      <c r="AQ53" s="15">
        <f t="shared" si="13"/>
        <v>0</v>
      </c>
      <c r="AR53" s="15">
        <f t="shared" si="14"/>
        <v>3</v>
      </c>
    </row>
    <row r="54" spans="7:44" ht="14.25">
      <c r="G54" s="5"/>
      <c r="L54" s="5"/>
      <c r="N54" s="5">
        <f t="shared" si="3"/>
        <v>2</v>
      </c>
      <c r="O54" s="27">
        <f>ELK!AB53</f>
        <v>0</v>
      </c>
      <c r="P54" s="5">
        <f t="shared" si="15"/>
        <v>2</v>
      </c>
      <c r="AA54" s="5">
        <f t="shared" si="4"/>
        <v>0</v>
      </c>
      <c r="AB54" s="29"/>
      <c r="AC54" s="29"/>
      <c r="AD54" s="29"/>
      <c r="AE54" s="29"/>
      <c r="AF54" s="29"/>
      <c r="AG54" s="29"/>
      <c r="AI54" s="18">
        <f t="shared" si="5"/>
        <v>2</v>
      </c>
      <c r="AJ54" s="19">
        <f t="shared" si="6"/>
        <v>0</v>
      </c>
      <c r="AK54" s="19">
        <f t="shared" si="7"/>
        <v>0</v>
      </c>
      <c r="AL54" s="19">
        <f t="shared" si="8"/>
        <v>2</v>
      </c>
      <c r="AM54" s="19">
        <f t="shared" si="9"/>
        <v>2</v>
      </c>
      <c r="AN54" s="19">
        <f t="shared" si="10"/>
        <v>0</v>
      </c>
      <c r="AO54" s="19">
        <f t="shared" si="11"/>
        <v>2</v>
      </c>
      <c r="AP54" s="15">
        <f t="shared" si="12"/>
        <v>3</v>
      </c>
      <c r="AQ54" s="15">
        <f t="shared" si="13"/>
        <v>0</v>
      </c>
      <c r="AR54" s="15">
        <f t="shared" si="14"/>
        <v>3</v>
      </c>
    </row>
    <row r="55" spans="7:44" ht="14.25">
      <c r="G55" s="5"/>
      <c r="L55" s="5"/>
      <c r="N55" s="5">
        <f t="shared" si="3"/>
        <v>2</v>
      </c>
      <c r="O55" s="27">
        <f>ELK!AB54</f>
        <v>0</v>
      </c>
      <c r="P55" s="5">
        <f t="shared" si="15"/>
        <v>2</v>
      </c>
      <c r="AA55" s="5">
        <f t="shared" si="4"/>
        <v>0</v>
      </c>
      <c r="AB55" s="29"/>
      <c r="AC55" s="29"/>
      <c r="AD55" s="29"/>
      <c r="AE55" s="29"/>
      <c r="AF55" s="29"/>
      <c r="AG55" s="29"/>
      <c r="AI55" s="18">
        <f t="shared" si="5"/>
        <v>2</v>
      </c>
      <c r="AJ55" s="19">
        <f t="shared" si="6"/>
        <v>0</v>
      </c>
      <c r="AK55" s="19">
        <f t="shared" si="7"/>
        <v>0</v>
      </c>
      <c r="AL55" s="19">
        <f t="shared" si="8"/>
        <v>2</v>
      </c>
      <c r="AM55" s="19">
        <f t="shared" si="9"/>
        <v>2</v>
      </c>
      <c r="AN55" s="19">
        <f t="shared" si="10"/>
        <v>0</v>
      </c>
      <c r="AO55" s="19">
        <f t="shared" si="11"/>
        <v>2</v>
      </c>
      <c r="AP55" s="15">
        <f t="shared" si="12"/>
        <v>3</v>
      </c>
      <c r="AQ55" s="15">
        <f t="shared" si="13"/>
        <v>0</v>
      </c>
      <c r="AR55" s="15">
        <f t="shared" si="14"/>
        <v>3</v>
      </c>
    </row>
    <row r="56" spans="7:44" ht="14.25">
      <c r="G56" s="5"/>
      <c r="L56" s="5"/>
      <c r="N56" s="5">
        <f t="shared" si="3"/>
        <v>2</v>
      </c>
      <c r="O56" s="27">
        <f>ELK!AB55</f>
        <v>0</v>
      </c>
      <c r="P56" s="5">
        <f t="shared" si="15"/>
        <v>2</v>
      </c>
      <c r="AA56" s="5">
        <f t="shared" si="4"/>
        <v>0</v>
      </c>
      <c r="AB56" s="29"/>
      <c r="AC56" s="29"/>
      <c r="AD56" s="29"/>
      <c r="AE56" s="29"/>
      <c r="AF56" s="29"/>
      <c r="AG56" s="29"/>
      <c r="AI56" s="18">
        <f t="shared" si="5"/>
        <v>2</v>
      </c>
      <c r="AJ56" s="19">
        <f t="shared" si="6"/>
        <v>0</v>
      </c>
      <c r="AK56" s="19">
        <f t="shared" si="7"/>
        <v>0</v>
      </c>
      <c r="AL56" s="19">
        <f t="shared" si="8"/>
        <v>2</v>
      </c>
      <c r="AM56" s="19">
        <f t="shared" si="9"/>
        <v>2</v>
      </c>
      <c r="AN56" s="19">
        <f t="shared" si="10"/>
        <v>0</v>
      </c>
      <c r="AO56" s="19">
        <f t="shared" si="11"/>
        <v>2</v>
      </c>
      <c r="AP56" s="15">
        <f t="shared" si="12"/>
        <v>3</v>
      </c>
      <c r="AQ56" s="15">
        <f t="shared" si="13"/>
        <v>0</v>
      </c>
      <c r="AR56" s="15">
        <f t="shared" si="14"/>
        <v>3</v>
      </c>
    </row>
    <row r="57" spans="7:44" ht="14.25">
      <c r="G57" s="5"/>
      <c r="L57" s="5"/>
      <c r="N57" s="5">
        <f t="shared" si="3"/>
        <v>2</v>
      </c>
      <c r="O57" s="27">
        <f>ELK!AB56</f>
        <v>0</v>
      </c>
      <c r="P57" s="5">
        <f t="shared" si="15"/>
        <v>2</v>
      </c>
      <c r="AA57" s="5">
        <f t="shared" si="4"/>
        <v>0</v>
      </c>
      <c r="AB57" s="29"/>
      <c r="AC57" s="29"/>
      <c r="AD57" s="29"/>
      <c r="AE57" s="29"/>
      <c r="AF57" s="29"/>
      <c r="AG57" s="29"/>
      <c r="AI57" s="18">
        <f t="shared" si="5"/>
        <v>2</v>
      </c>
      <c r="AJ57" s="19">
        <f t="shared" si="6"/>
        <v>0</v>
      </c>
      <c r="AK57" s="19">
        <f t="shared" si="7"/>
        <v>0</v>
      </c>
      <c r="AL57" s="19">
        <f t="shared" si="8"/>
        <v>2</v>
      </c>
      <c r="AM57" s="19">
        <f t="shared" si="9"/>
        <v>2</v>
      </c>
      <c r="AN57" s="19">
        <f t="shared" si="10"/>
        <v>0</v>
      </c>
      <c r="AO57" s="19">
        <f t="shared" si="11"/>
        <v>2</v>
      </c>
      <c r="AP57" s="15">
        <f t="shared" si="12"/>
        <v>3</v>
      </c>
      <c r="AQ57" s="15">
        <f t="shared" si="13"/>
        <v>0</v>
      </c>
      <c r="AR57" s="15">
        <f t="shared" si="14"/>
        <v>3</v>
      </c>
    </row>
    <row r="58" spans="7:44" ht="14.25">
      <c r="G58" s="5"/>
      <c r="L58" s="5"/>
      <c r="N58" s="5">
        <f t="shared" si="3"/>
        <v>2</v>
      </c>
      <c r="O58" s="27">
        <f>ELK!AB57</f>
        <v>0</v>
      </c>
      <c r="P58" s="5">
        <f t="shared" si="15"/>
        <v>2</v>
      </c>
      <c r="AA58" s="5">
        <f t="shared" si="4"/>
        <v>0</v>
      </c>
      <c r="AB58" s="29"/>
      <c r="AC58" s="29"/>
      <c r="AD58" s="29"/>
      <c r="AE58" s="29"/>
      <c r="AF58" s="29"/>
      <c r="AG58" s="29"/>
      <c r="AI58" s="18">
        <f t="shared" si="5"/>
        <v>2</v>
      </c>
      <c r="AJ58" s="19">
        <f t="shared" si="6"/>
        <v>0</v>
      </c>
      <c r="AK58" s="19">
        <f t="shared" si="7"/>
        <v>0</v>
      </c>
      <c r="AL58" s="19">
        <f t="shared" si="8"/>
        <v>2</v>
      </c>
      <c r="AM58" s="19">
        <f t="shared" si="9"/>
        <v>2</v>
      </c>
      <c r="AN58" s="19">
        <f t="shared" si="10"/>
        <v>0</v>
      </c>
      <c r="AO58" s="19">
        <f t="shared" si="11"/>
        <v>2</v>
      </c>
      <c r="AP58" s="15">
        <f t="shared" si="12"/>
        <v>3</v>
      </c>
      <c r="AQ58" s="15">
        <f t="shared" si="13"/>
        <v>0</v>
      </c>
      <c r="AR58" s="15">
        <f t="shared" si="14"/>
        <v>3</v>
      </c>
    </row>
    <row r="59" spans="7:44" ht="14.25">
      <c r="G59" s="5"/>
      <c r="L59" s="5"/>
      <c r="N59" s="5">
        <f t="shared" si="3"/>
        <v>2</v>
      </c>
      <c r="O59" s="27">
        <f>ELK!AB58</f>
        <v>0</v>
      </c>
      <c r="P59" s="5">
        <f t="shared" si="15"/>
        <v>2</v>
      </c>
      <c r="AA59" s="5">
        <f t="shared" si="4"/>
        <v>0</v>
      </c>
      <c r="AB59" s="29"/>
      <c r="AC59" s="29"/>
      <c r="AD59" s="29"/>
      <c r="AE59" s="29"/>
      <c r="AF59" s="29"/>
      <c r="AG59" s="29"/>
      <c r="AI59" s="18">
        <f t="shared" si="5"/>
        <v>2</v>
      </c>
      <c r="AJ59" s="19">
        <f t="shared" si="6"/>
        <v>0</v>
      </c>
      <c r="AK59" s="19">
        <f t="shared" si="7"/>
        <v>0</v>
      </c>
      <c r="AL59" s="19">
        <f t="shared" si="8"/>
        <v>2</v>
      </c>
      <c r="AM59" s="19">
        <f t="shared" si="9"/>
        <v>2</v>
      </c>
      <c r="AN59" s="19">
        <f t="shared" si="10"/>
        <v>0</v>
      </c>
      <c r="AO59" s="19">
        <f t="shared" si="11"/>
        <v>2</v>
      </c>
      <c r="AP59" s="15">
        <f t="shared" si="12"/>
        <v>3</v>
      </c>
      <c r="AQ59" s="15">
        <f t="shared" si="13"/>
        <v>0</v>
      </c>
      <c r="AR59" s="15">
        <f t="shared" si="14"/>
        <v>3</v>
      </c>
    </row>
    <row r="60" spans="7:44" ht="14.25">
      <c r="G60" s="5"/>
      <c r="L60" s="5"/>
      <c r="N60" s="5">
        <f t="shared" si="3"/>
        <v>2</v>
      </c>
      <c r="O60" s="27">
        <f>ELK!AB59</f>
        <v>0</v>
      </c>
      <c r="P60" s="5">
        <f t="shared" si="15"/>
        <v>2</v>
      </c>
      <c r="AA60" s="5">
        <f t="shared" si="4"/>
        <v>0</v>
      </c>
      <c r="AB60" s="29"/>
      <c r="AC60" s="29"/>
      <c r="AD60" s="29"/>
      <c r="AE60" s="29"/>
      <c r="AF60" s="29"/>
      <c r="AG60" s="29"/>
      <c r="AI60" s="18">
        <f t="shared" si="5"/>
        <v>2</v>
      </c>
      <c r="AJ60" s="19">
        <f t="shared" si="6"/>
        <v>0</v>
      </c>
      <c r="AK60" s="19">
        <f t="shared" si="7"/>
        <v>0</v>
      </c>
      <c r="AL60" s="19">
        <f t="shared" si="8"/>
        <v>2</v>
      </c>
      <c r="AM60" s="19">
        <f t="shared" si="9"/>
        <v>2</v>
      </c>
      <c r="AN60" s="19">
        <f t="shared" si="10"/>
        <v>0</v>
      </c>
      <c r="AO60" s="19">
        <f t="shared" si="11"/>
        <v>2</v>
      </c>
      <c r="AP60" s="15">
        <f t="shared" si="12"/>
        <v>3</v>
      </c>
      <c r="AQ60" s="15">
        <f t="shared" si="13"/>
        <v>0</v>
      </c>
      <c r="AR60" s="15">
        <f t="shared" si="14"/>
        <v>3</v>
      </c>
    </row>
    <row r="61" spans="7:44" ht="14.25">
      <c r="G61" s="5"/>
      <c r="L61" s="5"/>
      <c r="N61" s="5">
        <f t="shared" si="3"/>
        <v>2</v>
      </c>
      <c r="O61" s="27">
        <f>ELK!AB60</f>
        <v>0</v>
      </c>
      <c r="P61" s="5">
        <f t="shared" si="15"/>
        <v>2</v>
      </c>
      <c r="AA61" s="5">
        <f t="shared" si="4"/>
        <v>0</v>
      </c>
      <c r="AB61" s="29"/>
      <c r="AC61" s="29"/>
      <c r="AD61" s="29"/>
      <c r="AE61" s="29"/>
      <c r="AF61" s="29"/>
      <c r="AG61" s="29"/>
      <c r="AI61" s="18">
        <f t="shared" si="5"/>
        <v>2</v>
      </c>
      <c r="AJ61" s="19">
        <f t="shared" si="6"/>
        <v>0</v>
      </c>
      <c r="AK61" s="19">
        <f t="shared" si="7"/>
        <v>0</v>
      </c>
      <c r="AL61" s="19">
        <f t="shared" si="8"/>
        <v>2</v>
      </c>
      <c r="AM61" s="19">
        <f t="shared" si="9"/>
        <v>2</v>
      </c>
      <c r="AN61" s="19">
        <f t="shared" si="10"/>
        <v>0</v>
      </c>
      <c r="AO61" s="19">
        <f t="shared" si="11"/>
        <v>2</v>
      </c>
      <c r="AP61" s="15">
        <f t="shared" si="12"/>
        <v>3</v>
      </c>
      <c r="AQ61" s="15">
        <f t="shared" si="13"/>
        <v>0</v>
      </c>
      <c r="AR61" s="15">
        <f t="shared" si="14"/>
        <v>3</v>
      </c>
    </row>
    <row r="62" spans="7:44" ht="14.25">
      <c r="G62" s="5"/>
      <c r="L62" s="5"/>
      <c r="N62" s="5">
        <f t="shared" si="3"/>
        <v>2</v>
      </c>
      <c r="O62" s="27">
        <f>ELK!AB61</f>
        <v>0</v>
      </c>
      <c r="P62" s="5">
        <f t="shared" si="15"/>
        <v>2</v>
      </c>
      <c r="AA62" s="5">
        <f t="shared" si="4"/>
        <v>0</v>
      </c>
      <c r="AB62" s="29"/>
      <c r="AC62" s="29"/>
      <c r="AD62" s="29"/>
      <c r="AE62" s="29"/>
      <c r="AF62" s="29"/>
      <c r="AG62" s="29"/>
      <c r="AI62" s="18">
        <f t="shared" si="5"/>
        <v>2</v>
      </c>
      <c r="AJ62" s="19">
        <f t="shared" si="6"/>
        <v>0</v>
      </c>
      <c r="AK62" s="19">
        <f t="shared" si="7"/>
        <v>0</v>
      </c>
      <c r="AL62" s="19">
        <f t="shared" si="8"/>
        <v>2</v>
      </c>
      <c r="AM62" s="19">
        <f t="shared" si="9"/>
        <v>2</v>
      </c>
      <c r="AN62" s="19">
        <f t="shared" si="10"/>
        <v>0</v>
      </c>
      <c r="AO62" s="19">
        <f t="shared" si="11"/>
        <v>2</v>
      </c>
      <c r="AP62" s="15">
        <f t="shared" si="12"/>
        <v>3</v>
      </c>
      <c r="AQ62" s="15">
        <f t="shared" si="13"/>
        <v>0</v>
      </c>
      <c r="AR62" s="15">
        <f t="shared" si="14"/>
        <v>3</v>
      </c>
    </row>
    <row r="63" spans="7:44" ht="14.25">
      <c r="G63" s="5"/>
      <c r="L63" s="5"/>
      <c r="N63" s="5">
        <f t="shared" si="3"/>
        <v>2</v>
      </c>
      <c r="O63" s="27">
        <f>ELK!AB62</f>
        <v>0</v>
      </c>
      <c r="P63" s="5">
        <f t="shared" si="15"/>
        <v>2</v>
      </c>
      <c r="AA63" s="5">
        <f t="shared" si="4"/>
        <v>0</v>
      </c>
      <c r="AB63" s="29"/>
      <c r="AC63" s="29"/>
      <c r="AD63" s="29"/>
      <c r="AE63" s="29"/>
      <c r="AF63" s="29"/>
      <c r="AG63" s="29"/>
      <c r="AI63" s="18">
        <f t="shared" si="5"/>
        <v>2</v>
      </c>
      <c r="AJ63" s="19">
        <f t="shared" si="6"/>
        <v>0</v>
      </c>
      <c r="AK63" s="19">
        <f t="shared" si="7"/>
        <v>0</v>
      </c>
      <c r="AL63" s="19">
        <f t="shared" si="8"/>
        <v>2</v>
      </c>
      <c r="AM63" s="19">
        <f t="shared" si="9"/>
        <v>2</v>
      </c>
      <c r="AN63" s="19">
        <f t="shared" si="10"/>
        <v>0</v>
      </c>
      <c r="AO63" s="19">
        <f t="shared" si="11"/>
        <v>2</v>
      </c>
      <c r="AP63" s="15">
        <f t="shared" si="12"/>
        <v>3</v>
      </c>
      <c r="AQ63" s="15">
        <f t="shared" si="13"/>
        <v>0</v>
      </c>
      <c r="AR63" s="15">
        <f t="shared" si="14"/>
        <v>3</v>
      </c>
    </row>
    <row r="64" spans="7:44" ht="14.25">
      <c r="G64" s="5"/>
      <c r="L64" s="5"/>
      <c r="N64" s="5">
        <f t="shared" si="3"/>
        <v>2</v>
      </c>
      <c r="O64" s="27">
        <f>ELK!AB63</f>
        <v>0</v>
      </c>
      <c r="P64" s="5">
        <f t="shared" si="15"/>
        <v>2</v>
      </c>
      <c r="AA64" s="5">
        <f t="shared" si="4"/>
        <v>0</v>
      </c>
      <c r="AB64" s="29"/>
      <c r="AC64" s="29"/>
      <c r="AD64" s="29"/>
      <c r="AE64" s="29"/>
      <c r="AF64" s="29"/>
      <c r="AG64" s="29"/>
      <c r="AI64" s="18">
        <f t="shared" si="5"/>
        <v>2</v>
      </c>
      <c r="AJ64" s="19">
        <f t="shared" si="6"/>
        <v>0</v>
      </c>
      <c r="AK64" s="19">
        <f t="shared" si="7"/>
        <v>0</v>
      </c>
      <c r="AL64" s="19">
        <f t="shared" si="8"/>
        <v>2</v>
      </c>
      <c r="AM64" s="19">
        <f t="shared" si="9"/>
        <v>2</v>
      </c>
      <c r="AN64" s="19">
        <f t="shared" si="10"/>
        <v>0</v>
      </c>
      <c r="AO64" s="19">
        <f t="shared" si="11"/>
        <v>2</v>
      </c>
      <c r="AP64" s="15">
        <f t="shared" si="12"/>
        <v>3</v>
      </c>
      <c r="AQ64" s="15">
        <f t="shared" si="13"/>
        <v>0</v>
      </c>
      <c r="AR64" s="15">
        <f t="shared" si="14"/>
        <v>3</v>
      </c>
    </row>
    <row r="65" spans="7:44" ht="14.25">
      <c r="G65" s="5"/>
      <c r="L65" s="5"/>
      <c r="N65" s="5">
        <f t="shared" si="3"/>
        <v>2</v>
      </c>
      <c r="O65" s="27">
        <f>ELK!AB64</f>
        <v>0</v>
      </c>
      <c r="P65" s="5">
        <f t="shared" si="15"/>
        <v>2</v>
      </c>
      <c r="AA65" s="5">
        <f t="shared" si="4"/>
        <v>0</v>
      </c>
      <c r="AB65" s="29"/>
      <c r="AC65" s="29"/>
      <c r="AD65" s="29"/>
      <c r="AE65" s="29"/>
      <c r="AF65" s="29"/>
      <c r="AG65" s="29"/>
      <c r="AI65" s="18">
        <f t="shared" si="5"/>
        <v>2</v>
      </c>
      <c r="AJ65" s="19">
        <f t="shared" si="6"/>
        <v>0</v>
      </c>
      <c r="AK65" s="19">
        <f t="shared" si="7"/>
        <v>0</v>
      </c>
      <c r="AL65" s="19">
        <f t="shared" si="8"/>
        <v>2</v>
      </c>
      <c r="AM65" s="19">
        <f t="shared" si="9"/>
        <v>2</v>
      </c>
      <c r="AN65" s="19">
        <f t="shared" si="10"/>
        <v>0</v>
      </c>
      <c r="AO65" s="19">
        <f t="shared" si="11"/>
        <v>2</v>
      </c>
      <c r="AP65" s="15">
        <f t="shared" si="12"/>
        <v>3</v>
      </c>
      <c r="AQ65" s="15">
        <f t="shared" si="13"/>
        <v>0</v>
      </c>
      <c r="AR65" s="15">
        <f t="shared" si="14"/>
        <v>3</v>
      </c>
    </row>
    <row r="66" spans="7:44" ht="14.25">
      <c r="G66" s="5"/>
      <c r="L66" s="5"/>
      <c r="N66" s="5">
        <f t="shared" si="3"/>
        <v>2</v>
      </c>
      <c r="O66" s="27">
        <f>ELK!AB65</f>
        <v>0</v>
      </c>
      <c r="P66" s="5">
        <f t="shared" si="15"/>
        <v>2</v>
      </c>
      <c r="AA66" s="5">
        <f t="shared" si="4"/>
        <v>0</v>
      </c>
      <c r="AB66" s="29"/>
      <c r="AC66" s="29"/>
      <c r="AD66" s="29"/>
      <c r="AE66" s="29"/>
      <c r="AF66" s="29"/>
      <c r="AG66" s="29"/>
      <c r="AI66" s="18">
        <f t="shared" si="5"/>
        <v>2</v>
      </c>
      <c r="AJ66" s="19">
        <f t="shared" si="6"/>
        <v>0</v>
      </c>
      <c r="AK66" s="19">
        <f t="shared" si="7"/>
        <v>0</v>
      </c>
      <c r="AL66" s="19">
        <f t="shared" si="8"/>
        <v>2</v>
      </c>
      <c r="AM66" s="19">
        <f t="shared" si="9"/>
        <v>2</v>
      </c>
      <c r="AN66" s="19">
        <f t="shared" si="10"/>
        <v>0</v>
      </c>
      <c r="AO66" s="19">
        <f t="shared" si="11"/>
        <v>2</v>
      </c>
      <c r="AP66" s="15">
        <f t="shared" si="12"/>
        <v>3</v>
      </c>
      <c r="AQ66" s="15">
        <f t="shared" si="13"/>
        <v>0</v>
      </c>
      <c r="AR66" s="15">
        <f t="shared" si="14"/>
        <v>3</v>
      </c>
    </row>
    <row r="67" spans="7:44" ht="14.25">
      <c r="G67" s="5"/>
      <c r="L67" s="5"/>
      <c r="N67" s="5">
        <f t="shared" si="3"/>
        <v>2</v>
      </c>
      <c r="O67" s="27">
        <f>ELK!AB66</f>
        <v>0</v>
      </c>
      <c r="P67" s="5">
        <f t="shared" si="15"/>
        <v>2</v>
      </c>
      <c r="AA67" s="5">
        <f t="shared" si="4"/>
        <v>0</v>
      </c>
      <c r="AB67" s="29"/>
      <c r="AC67" s="29"/>
      <c r="AD67" s="29"/>
      <c r="AE67" s="29"/>
      <c r="AF67" s="29"/>
      <c r="AG67" s="29"/>
      <c r="AI67" s="18">
        <f t="shared" si="5"/>
        <v>2</v>
      </c>
      <c r="AJ67" s="19">
        <f t="shared" si="6"/>
        <v>0</v>
      </c>
      <c r="AK67" s="19">
        <f t="shared" si="7"/>
        <v>0</v>
      </c>
      <c r="AL67" s="19">
        <f t="shared" si="8"/>
        <v>2</v>
      </c>
      <c r="AM67" s="19">
        <f t="shared" si="9"/>
        <v>2</v>
      </c>
      <c r="AN67" s="19">
        <f t="shared" si="10"/>
        <v>0</v>
      </c>
      <c r="AO67" s="19">
        <f t="shared" si="11"/>
        <v>2</v>
      </c>
      <c r="AP67" s="15">
        <f t="shared" si="12"/>
        <v>3</v>
      </c>
      <c r="AQ67" s="15">
        <f t="shared" si="13"/>
        <v>0</v>
      </c>
      <c r="AR67" s="15">
        <f t="shared" si="14"/>
        <v>3</v>
      </c>
    </row>
    <row r="68" spans="7:44" ht="14.25">
      <c r="G68" s="5"/>
      <c r="L68" s="5"/>
      <c r="N68" s="5">
        <f aca="true" t="shared" si="16" ref="N68:N131">IF(M68="Ne",0,IF(M68="Ne, ali je polagao/la popravni ispit",1,2))</f>
        <v>2</v>
      </c>
      <c r="O68" s="27">
        <f>ELK!AB67</f>
        <v>0</v>
      </c>
      <c r="P68" s="5">
        <f t="shared" si="15"/>
        <v>2</v>
      </c>
      <c r="AA68" s="5">
        <f aca="true" t="shared" si="17" ref="AA68:AA131">IF(Z68=0,0,IF(Z68=1,1,2))</f>
        <v>0</v>
      </c>
      <c r="AB68" s="29"/>
      <c r="AC68" s="29"/>
      <c r="AD68" s="29"/>
      <c r="AE68" s="29"/>
      <c r="AF68" s="29"/>
      <c r="AG68" s="29"/>
      <c r="AI68" s="18">
        <f aca="true" t="shared" si="18" ref="AI68:AI131">IF(AH68="Nema odgovora pod 4, 5, 6",0,IF(AH68="Dati su odgovori 4 ili 5, ali nema odgvorora 6",1,2))</f>
        <v>2</v>
      </c>
      <c r="AJ68" s="19">
        <f aca="true" t="shared" si="19" ref="AJ68:AJ100">G68</f>
        <v>0</v>
      </c>
      <c r="AK68" s="19">
        <f aca="true" t="shared" si="20" ref="AK68:AK100">L68</f>
        <v>0</v>
      </c>
      <c r="AL68" s="19">
        <f aca="true" t="shared" si="21" ref="AL68:AL100">N68</f>
        <v>2</v>
      </c>
      <c r="AM68" s="19">
        <f aca="true" t="shared" si="22" ref="AM68:AM100">P68</f>
        <v>2</v>
      </c>
      <c r="AN68" s="19">
        <f aca="true" t="shared" si="23" ref="AN68:AN100">AA68</f>
        <v>0</v>
      </c>
      <c r="AO68" s="19">
        <f aca="true" t="shared" si="24" ref="AO68:AO100">AI68</f>
        <v>2</v>
      </c>
      <c r="AP68" s="15">
        <f aca="true" t="shared" si="25" ref="AP68:AP100">COUNTIF(AJ68:AO68,0)</f>
        <v>3</v>
      </c>
      <c r="AQ68" s="15">
        <f aca="true" t="shared" si="26" ref="AQ68:AQ100">COUNTIF(AJ68:AO68,1)</f>
        <v>0</v>
      </c>
      <c r="AR68" s="15">
        <f aca="true" t="shared" si="27" ref="AR68:AR100">COUNTIF(AJ68:AO68,2)</f>
        <v>3</v>
      </c>
    </row>
    <row r="69" spans="7:44" ht="14.25">
      <c r="G69" s="5"/>
      <c r="L69" s="5"/>
      <c r="N69" s="5">
        <f t="shared" si="16"/>
        <v>2</v>
      </c>
      <c r="O69" s="27">
        <f>ELK!AB68</f>
        <v>0</v>
      </c>
      <c r="P69" s="5">
        <f t="shared" si="15"/>
        <v>2</v>
      </c>
      <c r="AA69" s="5">
        <f t="shared" si="17"/>
        <v>0</v>
      </c>
      <c r="AB69" s="29"/>
      <c r="AC69" s="29"/>
      <c r="AD69" s="29"/>
      <c r="AE69" s="29"/>
      <c r="AF69" s="29"/>
      <c r="AG69" s="29"/>
      <c r="AI69" s="18">
        <f t="shared" si="18"/>
        <v>2</v>
      </c>
      <c r="AJ69" s="19">
        <f t="shared" si="19"/>
        <v>0</v>
      </c>
      <c r="AK69" s="19">
        <f t="shared" si="20"/>
        <v>0</v>
      </c>
      <c r="AL69" s="19">
        <f t="shared" si="21"/>
        <v>2</v>
      </c>
      <c r="AM69" s="19">
        <f t="shared" si="22"/>
        <v>2</v>
      </c>
      <c r="AN69" s="19">
        <f t="shared" si="23"/>
        <v>0</v>
      </c>
      <c r="AO69" s="19">
        <f t="shared" si="24"/>
        <v>2</v>
      </c>
      <c r="AP69" s="15">
        <f t="shared" si="25"/>
        <v>3</v>
      </c>
      <c r="AQ69" s="15">
        <f t="shared" si="26"/>
        <v>0</v>
      </c>
      <c r="AR69" s="15">
        <f t="shared" si="27"/>
        <v>3</v>
      </c>
    </row>
    <row r="70" spans="7:44" ht="14.25">
      <c r="G70" s="5"/>
      <c r="L70" s="5"/>
      <c r="N70" s="5">
        <f t="shared" si="16"/>
        <v>2</v>
      </c>
      <c r="O70" s="27">
        <f>ELK!AB69</f>
        <v>0</v>
      </c>
      <c r="P70" s="5">
        <f aca="true" t="shared" si="28" ref="P70:P133">IF(O70&gt;3.5,0,IF(O70&gt;=2.5,1,2))</f>
        <v>2</v>
      </c>
      <c r="AA70" s="5">
        <f t="shared" si="17"/>
        <v>0</v>
      </c>
      <c r="AB70" s="29"/>
      <c r="AC70" s="29"/>
      <c r="AD70" s="29"/>
      <c r="AE70" s="29"/>
      <c r="AF70" s="29"/>
      <c r="AG70" s="29"/>
      <c r="AI70" s="18">
        <f t="shared" si="18"/>
        <v>2</v>
      </c>
      <c r="AJ70" s="19">
        <f t="shared" si="19"/>
        <v>0</v>
      </c>
      <c r="AK70" s="19">
        <f t="shared" si="20"/>
        <v>0</v>
      </c>
      <c r="AL70" s="19">
        <f t="shared" si="21"/>
        <v>2</v>
      </c>
      <c r="AM70" s="19">
        <f t="shared" si="22"/>
        <v>2</v>
      </c>
      <c r="AN70" s="19">
        <f t="shared" si="23"/>
        <v>0</v>
      </c>
      <c r="AO70" s="19">
        <f t="shared" si="24"/>
        <v>2</v>
      </c>
      <c r="AP70" s="15">
        <f t="shared" si="25"/>
        <v>3</v>
      </c>
      <c r="AQ70" s="15">
        <f t="shared" si="26"/>
        <v>0</v>
      </c>
      <c r="AR70" s="15">
        <f t="shared" si="27"/>
        <v>3</v>
      </c>
    </row>
    <row r="71" spans="7:44" ht="14.25">
      <c r="G71" s="5"/>
      <c r="L71" s="5"/>
      <c r="N71" s="5">
        <f t="shared" si="16"/>
        <v>2</v>
      </c>
      <c r="O71" s="27">
        <f>ELK!AB70</f>
        <v>0</v>
      </c>
      <c r="P71" s="5">
        <f t="shared" si="28"/>
        <v>2</v>
      </c>
      <c r="AA71" s="5">
        <f t="shared" si="17"/>
        <v>0</v>
      </c>
      <c r="AB71" s="29"/>
      <c r="AC71" s="29"/>
      <c r="AD71" s="29"/>
      <c r="AE71" s="29"/>
      <c r="AF71" s="29"/>
      <c r="AG71" s="29"/>
      <c r="AI71" s="18">
        <f t="shared" si="18"/>
        <v>2</v>
      </c>
      <c r="AJ71" s="19">
        <f t="shared" si="19"/>
        <v>0</v>
      </c>
      <c r="AK71" s="19">
        <f t="shared" si="20"/>
        <v>0</v>
      </c>
      <c r="AL71" s="19">
        <f t="shared" si="21"/>
        <v>2</v>
      </c>
      <c r="AM71" s="19">
        <f t="shared" si="22"/>
        <v>2</v>
      </c>
      <c r="AN71" s="19">
        <f t="shared" si="23"/>
        <v>0</v>
      </c>
      <c r="AO71" s="19">
        <f t="shared" si="24"/>
        <v>2</v>
      </c>
      <c r="AP71" s="15">
        <f t="shared" si="25"/>
        <v>3</v>
      </c>
      <c r="AQ71" s="15">
        <f t="shared" si="26"/>
        <v>0</v>
      </c>
      <c r="AR71" s="15">
        <f t="shared" si="27"/>
        <v>3</v>
      </c>
    </row>
    <row r="72" spans="7:44" ht="14.25">
      <c r="G72" s="5"/>
      <c r="L72" s="5"/>
      <c r="N72" s="5">
        <f t="shared" si="16"/>
        <v>2</v>
      </c>
      <c r="O72" s="27">
        <f>ELK!AB71</f>
        <v>0</v>
      </c>
      <c r="P72" s="5">
        <f t="shared" si="28"/>
        <v>2</v>
      </c>
      <c r="AA72" s="5">
        <f t="shared" si="17"/>
        <v>0</v>
      </c>
      <c r="AB72" s="29"/>
      <c r="AC72" s="29"/>
      <c r="AD72" s="29"/>
      <c r="AE72" s="29"/>
      <c r="AF72" s="29"/>
      <c r="AG72" s="29"/>
      <c r="AI72" s="18">
        <f t="shared" si="18"/>
        <v>2</v>
      </c>
      <c r="AJ72" s="19">
        <f t="shared" si="19"/>
        <v>0</v>
      </c>
      <c r="AK72" s="19">
        <f t="shared" si="20"/>
        <v>0</v>
      </c>
      <c r="AL72" s="19">
        <f t="shared" si="21"/>
        <v>2</v>
      </c>
      <c r="AM72" s="19">
        <f t="shared" si="22"/>
        <v>2</v>
      </c>
      <c r="AN72" s="19">
        <f t="shared" si="23"/>
        <v>0</v>
      </c>
      <c r="AO72" s="19">
        <f t="shared" si="24"/>
        <v>2</v>
      </c>
      <c r="AP72" s="15">
        <f t="shared" si="25"/>
        <v>3</v>
      </c>
      <c r="AQ72" s="15">
        <f t="shared" si="26"/>
        <v>0</v>
      </c>
      <c r="AR72" s="15">
        <f t="shared" si="27"/>
        <v>3</v>
      </c>
    </row>
    <row r="73" spans="7:44" ht="14.25">
      <c r="G73" s="5"/>
      <c r="L73" s="5"/>
      <c r="N73" s="5">
        <f t="shared" si="16"/>
        <v>2</v>
      </c>
      <c r="O73" s="27">
        <f>ELK!AB72</f>
        <v>0</v>
      </c>
      <c r="P73" s="5">
        <f t="shared" si="28"/>
        <v>2</v>
      </c>
      <c r="AA73" s="5">
        <f t="shared" si="17"/>
        <v>0</v>
      </c>
      <c r="AB73" s="29"/>
      <c r="AC73" s="29"/>
      <c r="AD73" s="29"/>
      <c r="AE73" s="29"/>
      <c r="AF73" s="29"/>
      <c r="AG73" s="29"/>
      <c r="AI73" s="18">
        <f t="shared" si="18"/>
        <v>2</v>
      </c>
      <c r="AJ73" s="19">
        <f t="shared" si="19"/>
        <v>0</v>
      </c>
      <c r="AK73" s="19">
        <f t="shared" si="20"/>
        <v>0</v>
      </c>
      <c r="AL73" s="19">
        <f t="shared" si="21"/>
        <v>2</v>
      </c>
      <c r="AM73" s="19">
        <f t="shared" si="22"/>
        <v>2</v>
      </c>
      <c r="AN73" s="19">
        <f t="shared" si="23"/>
        <v>0</v>
      </c>
      <c r="AO73" s="19">
        <f t="shared" si="24"/>
        <v>2</v>
      </c>
      <c r="AP73" s="15">
        <f t="shared" si="25"/>
        <v>3</v>
      </c>
      <c r="AQ73" s="15">
        <f t="shared" si="26"/>
        <v>0</v>
      </c>
      <c r="AR73" s="15">
        <f t="shared" si="27"/>
        <v>3</v>
      </c>
    </row>
    <row r="74" spans="7:44" ht="14.25">
      <c r="G74" s="5"/>
      <c r="L74" s="5"/>
      <c r="N74" s="5">
        <f t="shared" si="16"/>
        <v>2</v>
      </c>
      <c r="O74" s="27">
        <f>ELK!AB73</f>
        <v>0</v>
      </c>
      <c r="P74" s="5">
        <f t="shared" si="28"/>
        <v>2</v>
      </c>
      <c r="AA74" s="5">
        <f t="shared" si="17"/>
        <v>0</v>
      </c>
      <c r="AB74" s="29"/>
      <c r="AC74" s="29"/>
      <c r="AD74" s="29"/>
      <c r="AE74" s="29"/>
      <c r="AF74" s="29"/>
      <c r="AG74" s="29"/>
      <c r="AI74" s="18">
        <f t="shared" si="18"/>
        <v>2</v>
      </c>
      <c r="AJ74" s="19">
        <f t="shared" si="19"/>
        <v>0</v>
      </c>
      <c r="AK74" s="19">
        <f t="shared" si="20"/>
        <v>0</v>
      </c>
      <c r="AL74" s="19">
        <f t="shared" si="21"/>
        <v>2</v>
      </c>
      <c r="AM74" s="19">
        <f t="shared" si="22"/>
        <v>2</v>
      </c>
      <c r="AN74" s="19">
        <f t="shared" si="23"/>
        <v>0</v>
      </c>
      <c r="AO74" s="19">
        <f t="shared" si="24"/>
        <v>2</v>
      </c>
      <c r="AP74" s="15">
        <f t="shared" si="25"/>
        <v>3</v>
      </c>
      <c r="AQ74" s="15">
        <f t="shared" si="26"/>
        <v>0</v>
      </c>
      <c r="AR74" s="15">
        <f t="shared" si="27"/>
        <v>3</v>
      </c>
    </row>
    <row r="75" spans="7:44" ht="14.25">
      <c r="G75" s="5"/>
      <c r="L75" s="5"/>
      <c r="N75" s="5">
        <f t="shared" si="16"/>
        <v>2</v>
      </c>
      <c r="O75" s="27">
        <f>ELK!AB74</f>
        <v>0</v>
      </c>
      <c r="P75" s="5">
        <f t="shared" si="28"/>
        <v>2</v>
      </c>
      <c r="AA75" s="5">
        <f t="shared" si="17"/>
        <v>0</v>
      </c>
      <c r="AB75" s="29"/>
      <c r="AC75" s="29"/>
      <c r="AD75" s="29"/>
      <c r="AE75" s="29"/>
      <c r="AF75" s="29"/>
      <c r="AG75" s="29"/>
      <c r="AI75" s="18">
        <f t="shared" si="18"/>
        <v>2</v>
      </c>
      <c r="AJ75" s="19">
        <f t="shared" si="19"/>
        <v>0</v>
      </c>
      <c r="AK75" s="19">
        <f t="shared" si="20"/>
        <v>0</v>
      </c>
      <c r="AL75" s="19">
        <f t="shared" si="21"/>
        <v>2</v>
      </c>
      <c r="AM75" s="19">
        <f t="shared" si="22"/>
        <v>2</v>
      </c>
      <c r="AN75" s="19">
        <f t="shared" si="23"/>
        <v>0</v>
      </c>
      <c r="AO75" s="19">
        <f t="shared" si="24"/>
        <v>2</v>
      </c>
      <c r="AP75" s="15">
        <f t="shared" si="25"/>
        <v>3</v>
      </c>
      <c r="AQ75" s="15">
        <f t="shared" si="26"/>
        <v>0</v>
      </c>
      <c r="AR75" s="15">
        <f t="shared" si="27"/>
        <v>3</v>
      </c>
    </row>
    <row r="76" spans="7:44" ht="14.25">
      <c r="G76" s="5"/>
      <c r="L76" s="5"/>
      <c r="N76" s="5">
        <f t="shared" si="16"/>
        <v>2</v>
      </c>
      <c r="O76" s="27">
        <f>ELK!AB75</f>
        <v>0</v>
      </c>
      <c r="P76" s="5">
        <f t="shared" si="28"/>
        <v>2</v>
      </c>
      <c r="AA76" s="5">
        <f t="shared" si="17"/>
        <v>0</v>
      </c>
      <c r="AB76" s="29"/>
      <c r="AC76" s="29"/>
      <c r="AD76" s="29"/>
      <c r="AE76" s="29"/>
      <c r="AF76" s="29"/>
      <c r="AG76" s="29"/>
      <c r="AI76" s="18">
        <f t="shared" si="18"/>
        <v>2</v>
      </c>
      <c r="AJ76" s="19">
        <f t="shared" si="19"/>
        <v>0</v>
      </c>
      <c r="AK76" s="19">
        <f t="shared" si="20"/>
        <v>0</v>
      </c>
      <c r="AL76" s="19">
        <f t="shared" si="21"/>
        <v>2</v>
      </c>
      <c r="AM76" s="19">
        <f t="shared" si="22"/>
        <v>2</v>
      </c>
      <c r="AN76" s="19">
        <f t="shared" si="23"/>
        <v>0</v>
      </c>
      <c r="AO76" s="19">
        <f t="shared" si="24"/>
        <v>2</v>
      </c>
      <c r="AP76" s="15">
        <f t="shared" si="25"/>
        <v>3</v>
      </c>
      <c r="AQ76" s="15">
        <f t="shared" si="26"/>
        <v>0</v>
      </c>
      <c r="AR76" s="15">
        <f t="shared" si="27"/>
        <v>3</v>
      </c>
    </row>
    <row r="77" spans="7:44" ht="14.25">
      <c r="G77" s="5"/>
      <c r="L77" s="5"/>
      <c r="N77" s="5">
        <f t="shared" si="16"/>
        <v>2</v>
      </c>
      <c r="O77" s="27">
        <f>ELK!AB76</f>
        <v>0</v>
      </c>
      <c r="P77" s="5">
        <f t="shared" si="28"/>
        <v>2</v>
      </c>
      <c r="AA77" s="5">
        <f t="shared" si="17"/>
        <v>0</v>
      </c>
      <c r="AB77" s="29"/>
      <c r="AC77" s="29"/>
      <c r="AD77" s="29"/>
      <c r="AE77" s="29"/>
      <c r="AF77" s="29"/>
      <c r="AG77" s="29"/>
      <c r="AI77" s="18">
        <f t="shared" si="18"/>
        <v>2</v>
      </c>
      <c r="AJ77" s="19">
        <f t="shared" si="19"/>
        <v>0</v>
      </c>
      <c r="AK77" s="19">
        <f t="shared" si="20"/>
        <v>0</v>
      </c>
      <c r="AL77" s="19">
        <f t="shared" si="21"/>
        <v>2</v>
      </c>
      <c r="AM77" s="19">
        <f t="shared" si="22"/>
        <v>2</v>
      </c>
      <c r="AN77" s="19">
        <f t="shared" si="23"/>
        <v>0</v>
      </c>
      <c r="AO77" s="19">
        <f t="shared" si="24"/>
        <v>2</v>
      </c>
      <c r="AP77" s="15">
        <f t="shared" si="25"/>
        <v>3</v>
      </c>
      <c r="AQ77" s="15">
        <f t="shared" si="26"/>
        <v>0</v>
      </c>
      <c r="AR77" s="15">
        <f t="shared" si="27"/>
        <v>3</v>
      </c>
    </row>
    <row r="78" spans="7:44" ht="14.25">
      <c r="G78" s="5"/>
      <c r="L78" s="5"/>
      <c r="N78" s="5">
        <f t="shared" si="16"/>
        <v>2</v>
      </c>
      <c r="O78" s="27">
        <f>ELK!AB77</f>
        <v>0</v>
      </c>
      <c r="P78" s="5">
        <f t="shared" si="28"/>
        <v>2</v>
      </c>
      <c r="AA78" s="5">
        <f t="shared" si="17"/>
        <v>0</v>
      </c>
      <c r="AB78" s="29"/>
      <c r="AC78" s="29"/>
      <c r="AD78" s="29"/>
      <c r="AE78" s="29"/>
      <c r="AF78" s="29"/>
      <c r="AG78" s="29"/>
      <c r="AI78" s="18">
        <f t="shared" si="18"/>
        <v>2</v>
      </c>
      <c r="AJ78" s="19">
        <f t="shared" si="19"/>
        <v>0</v>
      </c>
      <c r="AK78" s="19">
        <f t="shared" si="20"/>
        <v>0</v>
      </c>
      <c r="AL78" s="19">
        <f t="shared" si="21"/>
        <v>2</v>
      </c>
      <c r="AM78" s="19">
        <f t="shared" si="22"/>
        <v>2</v>
      </c>
      <c r="AN78" s="19">
        <f t="shared" si="23"/>
        <v>0</v>
      </c>
      <c r="AO78" s="19">
        <f t="shared" si="24"/>
        <v>2</v>
      </c>
      <c r="AP78" s="15">
        <f t="shared" si="25"/>
        <v>3</v>
      </c>
      <c r="AQ78" s="15">
        <f t="shared" si="26"/>
        <v>0</v>
      </c>
      <c r="AR78" s="15">
        <f t="shared" si="27"/>
        <v>3</v>
      </c>
    </row>
    <row r="79" spans="7:44" ht="14.25">
      <c r="G79" s="5"/>
      <c r="L79" s="5"/>
      <c r="N79" s="5">
        <f t="shared" si="16"/>
        <v>2</v>
      </c>
      <c r="O79" s="27">
        <f>ELK!AB78</f>
        <v>0</v>
      </c>
      <c r="P79" s="5">
        <f t="shared" si="28"/>
        <v>2</v>
      </c>
      <c r="AA79" s="5">
        <f t="shared" si="17"/>
        <v>0</v>
      </c>
      <c r="AB79" s="29"/>
      <c r="AC79" s="29"/>
      <c r="AD79" s="29"/>
      <c r="AE79" s="29"/>
      <c r="AF79" s="29"/>
      <c r="AG79" s="29"/>
      <c r="AI79" s="18">
        <f t="shared" si="18"/>
        <v>2</v>
      </c>
      <c r="AJ79" s="19">
        <f t="shared" si="19"/>
        <v>0</v>
      </c>
      <c r="AK79" s="19">
        <f t="shared" si="20"/>
        <v>0</v>
      </c>
      <c r="AL79" s="19">
        <f t="shared" si="21"/>
        <v>2</v>
      </c>
      <c r="AM79" s="19">
        <f t="shared" si="22"/>
        <v>2</v>
      </c>
      <c r="AN79" s="19">
        <f t="shared" si="23"/>
        <v>0</v>
      </c>
      <c r="AO79" s="19">
        <f t="shared" si="24"/>
        <v>2</v>
      </c>
      <c r="AP79" s="15">
        <f t="shared" si="25"/>
        <v>3</v>
      </c>
      <c r="AQ79" s="15">
        <f t="shared" si="26"/>
        <v>0</v>
      </c>
      <c r="AR79" s="15">
        <f t="shared" si="27"/>
        <v>3</v>
      </c>
    </row>
    <row r="80" spans="7:44" ht="14.25">
      <c r="G80" s="5"/>
      <c r="L80" s="5"/>
      <c r="N80" s="5">
        <f t="shared" si="16"/>
        <v>2</v>
      </c>
      <c r="O80" s="27">
        <f>ELK!AB79</f>
        <v>0</v>
      </c>
      <c r="P80" s="5">
        <f t="shared" si="28"/>
        <v>2</v>
      </c>
      <c r="AA80" s="5">
        <f t="shared" si="17"/>
        <v>0</v>
      </c>
      <c r="AB80" s="29"/>
      <c r="AC80" s="29"/>
      <c r="AD80" s="29"/>
      <c r="AE80" s="29"/>
      <c r="AF80" s="29"/>
      <c r="AG80" s="29"/>
      <c r="AI80" s="18">
        <f t="shared" si="18"/>
        <v>2</v>
      </c>
      <c r="AJ80" s="19">
        <f t="shared" si="19"/>
        <v>0</v>
      </c>
      <c r="AK80" s="19">
        <f t="shared" si="20"/>
        <v>0</v>
      </c>
      <c r="AL80" s="19">
        <f t="shared" si="21"/>
        <v>2</v>
      </c>
      <c r="AM80" s="19">
        <f t="shared" si="22"/>
        <v>2</v>
      </c>
      <c r="AN80" s="19">
        <f t="shared" si="23"/>
        <v>0</v>
      </c>
      <c r="AO80" s="19">
        <f t="shared" si="24"/>
        <v>2</v>
      </c>
      <c r="AP80" s="15">
        <f t="shared" si="25"/>
        <v>3</v>
      </c>
      <c r="AQ80" s="15">
        <f t="shared" si="26"/>
        <v>0</v>
      </c>
      <c r="AR80" s="15">
        <f t="shared" si="27"/>
        <v>3</v>
      </c>
    </row>
    <row r="81" spans="7:44" ht="14.25">
      <c r="G81" s="5"/>
      <c r="L81" s="5"/>
      <c r="N81" s="5">
        <f t="shared" si="16"/>
        <v>2</v>
      </c>
      <c r="O81" s="27">
        <f>ELK!AB80</f>
        <v>0</v>
      </c>
      <c r="P81" s="5">
        <f t="shared" si="28"/>
        <v>2</v>
      </c>
      <c r="AA81" s="5">
        <f t="shared" si="17"/>
        <v>0</v>
      </c>
      <c r="AB81" s="29"/>
      <c r="AC81" s="29"/>
      <c r="AD81" s="29"/>
      <c r="AE81" s="29"/>
      <c r="AF81" s="29"/>
      <c r="AG81" s="29"/>
      <c r="AI81" s="18">
        <f t="shared" si="18"/>
        <v>2</v>
      </c>
      <c r="AJ81" s="19">
        <f t="shared" si="19"/>
        <v>0</v>
      </c>
      <c r="AK81" s="19">
        <f t="shared" si="20"/>
        <v>0</v>
      </c>
      <c r="AL81" s="19">
        <f t="shared" si="21"/>
        <v>2</v>
      </c>
      <c r="AM81" s="19">
        <f t="shared" si="22"/>
        <v>2</v>
      </c>
      <c r="AN81" s="19">
        <f t="shared" si="23"/>
        <v>0</v>
      </c>
      <c r="AO81" s="19">
        <f t="shared" si="24"/>
        <v>2</v>
      </c>
      <c r="AP81" s="15">
        <f t="shared" si="25"/>
        <v>3</v>
      </c>
      <c r="AQ81" s="15">
        <f t="shared" si="26"/>
        <v>0</v>
      </c>
      <c r="AR81" s="15">
        <f t="shared" si="27"/>
        <v>3</v>
      </c>
    </row>
    <row r="82" spans="7:44" ht="14.25">
      <c r="G82" s="5"/>
      <c r="L82" s="5"/>
      <c r="N82" s="5">
        <f t="shared" si="16"/>
        <v>2</v>
      </c>
      <c r="O82" s="27">
        <f>ELK!AB81</f>
        <v>0</v>
      </c>
      <c r="P82" s="5">
        <f t="shared" si="28"/>
        <v>2</v>
      </c>
      <c r="AA82" s="5">
        <f t="shared" si="17"/>
        <v>0</v>
      </c>
      <c r="AB82" s="29"/>
      <c r="AC82" s="29"/>
      <c r="AD82" s="29"/>
      <c r="AE82" s="29"/>
      <c r="AF82" s="29"/>
      <c r="AG82" s="29"/>
      <c r="AI82" s="18">
        <f t="shared" si="18"/>
        <v>2</v>
      </c>
      <c r="AJ82" s="19">
        <f t="shared" si="19"/>
        <v>0</v>
      </c>
      <c r="AK82" s="19">
        <f t="shared" si="20"/>
        <v>0</v>
      </c>
      <c r="AL82" s="19">
        <f t="shared" si="21"/>
        <v>2</v>
      </c>
      <c r="AM82" s="19">
        <f t="shared" si="22"/>
        <v>2</v>
      </c>
      <c r="AN82" s="19">
        <f t="shared" si="23"/>
        <v>0</v>
      </c>
      <c r="AO82" s="19">
        <f t="shared" si="24"/>
        <v>2</v>
      </c>
      <c r="AP82" s="15">
        <f t="shared" si="25"/>
        <v>3</v>
      </c>
      <c r="AQ82" s="15">
        <f t="shared" si="26"/>
        <v>0</v>
      </c>
      <c r="AR82" s="15">
        <f t="shared" si="27"/>
        <v>3</v>
      </c>
    </row>
    <row r="83" spans="7:44" ht="14.25">
      <c r="G83" s="5"/>
      <c r="L83" s="5"/>
      <c r="N83" s="5">
        <f t="shared" si="16"/>
        <v>2</v>
      </c>
      <c r="O83" s="27">
        <f>ELK!AB82</f>
        <v>0</v>
      </c>
      <c r="P83" s="5">
        <f t="shared" si="28"/>
        <v>2</v>
      </c>
      <c r="AA83" s="5">
        <f t="shared" si="17"/>
        <v>0</v>
      </c>
      <c r="AB83" s="29"/>
      <c r="AC83" s="29"/>
      <c r="AD83" s="29"/>
      <c r="AE83" s="29"/>
      <c r="AF83" s="29"/>
      <c r="AG83" s="29"/>
      <c r="AI83" s="18">
        <f t="shared" si="18"/>
        <v>2</v>
      </c>
      <c r="AJ83" s="19">
        <f t="shared" si="19"/>
        <v>0</v>
      </c>
      <c r="AK83" s="19">
        <f t="shared" si="20"/>
        <v>0</v>
      </c>
      <c r="AL83" s="19">
        <f t="shared" si="21"/>
        <v>2</v>
      </c>
      <c r="AM83" s="19">
        <f t="shared" si="22"/>
        <v>2</v>
      </c>
      <c r="AN83" s="19">
        <f t="shared" si="23"/>
        <v>0</v>
      </c>
      <c r="AO83" s="19">
        <f t="shared" si="24"/>
        <v>2</v>
      </c>
      <c r="AP83" s="15">
        <f t="shared" si="25"/>
        <v>3</v>
      </c>
      <c r="AQ83" s="15">
        <f t="shared" si="26"/>
        <v>0</v>
      </c>
      <c r="AR83" s="15">
        <f t="shared" si="27"/>
        <v>3</v>
      </c>
    </row>
    <row r="84" spans="7:44" ht="14.25">
      <c r="G84" s="5"/>
      <c r="L84" s="5"/>
      <c r="N84" s="5">
        <f t="shared" si="16"/>
        <v>2</v>
      </c>
      <c r="O84" s="27">
        <f>ELK!AB83</f>
        <v>0</v>
      </c>
      <c r="P84" s="5">
        <f t="shared" si="28"/>
        <v>2</v>
      </c>
      <c r="AA84" s="5">
        <f t="shared" si="17"/>
        <v>0</v>
      </c>
      <c r="AB84" s="29"/>
      <c r="AC84" s="29"/>
      <c r="AD84" s="29"/>
      <c r="AE84" s="29"/>
      <c r="AF84" s="29"/>
      <c r="AG84" s="29"/>
      <c r="AI84" s="18">
        <f t="shared" si="18"/>
        <v>2</v>
      </c>
      <c r="AJ84" s="19">
        <f t="shared" si="19"/>
        <v>0</v>
      </c>
      <c r="AK84" s="19">
        <f t="shared" si="20"/>
        <v>0</v>
      </c>
      <c r="AL84" s="19">
        <f t="shared" si="21"/>
        <v>2</v>
      </c>
      <c r="AM84" s="19">
        <f t="shared" si="22"/>
        <v>2</v>
      </c>
      <c r="AN84" s="19">
        <f t="shared" si="23"/>
        <v>0</v>
      </c>
      <c r="AO84" s="19">
        <f t="shared" si="24"/>
        <v>2</v>
      </c>
      <c r="AP84" s="15">
        <f t="shared" si="25"/>
        <v>3</v>
      </c>
      <c r="AQ84" s="15">
        <f t="shared" si="26"/>
        <v>0</v>
      </c>
      <c r="AR84" s="15">
        <f t="shared" si="27"/>
        <v>3</v>
      </c>
    </row>
    <row r="85" spans="7:44" ht="14.25">
      <c r="G85" s="5"/>
      <c r="L85" s="5"/>
      <c r="N85" s="5">
        <f t="shared" si="16"/>
        <v>2</v>
      </c>
      <c r="O85" s="27">
        <f>ELK!AB84</f>
        <v>0</v>
      </c>
      <c r="P85" s="5">
        <f t="shared" si="28"/>
        <v>2</v>
      </c>
      <c r="AA85" s="5">
        <f t="shared" si="17"/>
        <v>0</v>
      </c>
      <c r="AB85" s="29"/>
      <c r="AC85" s="29"/>
      <c r="AD85" s="29"/>
      <c r="AE85" s="29"/>
      <c r="AF85" s="29"/>
      <c r="AG85" s="29"/>
      <c r="AI85" s="18">
        <f t="shared" si="18"/>
        <v>2</v>
      </c>
      <c r="AJ85" s="19">
        <f t="shared" si="19"/>
        <v>0</v>
      </c>
      <c r="AK85" s="19">
        <f t="shared" si="20"/>
        <v>0</v>
      </c>
      <c r="AL85" s="19">
        <f t="shared" si="21"/>
        <v>2</v>
      </c>
      <c r="AM85" s="19">
        <f t="shared" si="22"/>
        <v>2</v>
      </c>
      <c r="AN85" s="19">
        <f t="shared" si="23"/>
        <v>0</v>
      </c>
      <c r="AO85" s="19">
        <f t="shared" si="24"/>
        <v>2</v>
      </c>
      <c r="AP85" s="15">
        <f t="shared" si="25"/>
        <v>3</v>
      </c>
      <c r="AQ85" s="15">
        <f t="shared" si="26"/>
        <v>0</v>
      </c>
      <c r="AR85" s="15">
        <f t="shared" si="27"/>
        <v>3</v>
      </c>
    </row>
    <row r="86" spans="7:44" ht="14.25">
      <c r="G86" s="5"/>
      <c r="L86" s="5"/>
      <c r="N86" s="5">
        <f t="shared" si="16"/>
        <v>2</v>
      </c>
      <c r="O86" s="27">
        <f>ELK!AB85</f>
        <v>0</v>
      </c>
      <c r="P86" s="5">
        <f t="shared" si="28"/>
        <v>2</v>
      </c>
      <c r="AA86" s="5">
        <f t="shared" si="17"/>
        <v>0</v>
      </c>
      <c r="AB86" s="29"/>
      <c r="AC86" s="29"/>
      <c r="AD86" s="29"/>
      <c r="AE86" s="29"/>
      <c r="AF86" s="29"/>
      <c r="AG86" s="29"/>
      <c r="AI86" s="18">
        <f t="shared" si="18"/>
        <v>2</v>
      </c>
      <c r="AJ86" s="19">
        <f t="shared" si="19"/>
        <v>0</v>
      </c>
      <c r="AK86" s="19">
        <f t="shared" si="20"/>
        <v>0</v>
      </c>
      <c r="AL86" s="19">
        <f t="shared" si="21"/>
        <v>2</v>
      </c>
      <c r="AM86" s="19">
        <f t="shared" si="22"/>
        <v>2</v>
      </c>
      <c r="AN86" s="19">
        <f t="shared" si="23"/>
        <v>0</v>
      </c>
      <c r="AO86" s="19">
        <f t="shared" si="24"/>
        <v>2</v>
      </c>
      <c r="AP86" s="15">
        <f t="shared" si="25"/>
        <v>3</v>
      </c>
      <c r="AQ86" s="15">
        <f t="shared" si="26"/>
        <v>0</v>
      </c>
      <c r="AR86" s="15">
        <f t="shared" si="27"/>
        <v>3</v>
      </c>
    </row>
    <row r="87" spans="7:44" ht="14.25">
      <c r="G87" s="5"/>
      <c r="L87" s="5"/>
      <c r="N87" s="5">
        <f t="shared" si="16"/>
        <v>2</v>
      </c>
      <c r="O87" s="27">
        <f>ELK!AB86</f>
        <v>0</v>
      </c>
      <c r="P87" s="5">
        <f t="shared" si="28"/>
        <v>2</v>
      </c>
      <c r="AA87" s="5">
        <f t="shared" si="17"/>
        <v>0</v>
      </c>
      <c r="AB87" s="29"/>
      <c r="AC87" s="29"/>
      <c r="AD87" s="29"/>
      <c r="AE87" s="29"/>
      <c r="AF87" s="29"/>
      <c r="AG87" s="29"/>
      <c r="AI87" s="18">
        <f t="shared" si="18"/>
        <v>2</v>
      </c>
      <c r="AJ87" s="19">
        <f t="shared" si="19"/>
        <v>0</v>
      </c>
      <c r="AK87" s="19">
        <f t="shared" si="20"/>
        <v>0</v>
      </c>
      <c r="AL87" s="19">
        <f t="shared" si="21"/>
        <v>2</v>
      </c>
      <c r="AM87" s="19">
        <f t="shared" si="22"/>
        <v>2</v>
      </c>
      <c r="AN87" s="19">
        <f t="shared" si="23"/>
        <v>0</v>
      </c>
      <c r="AO87" s="19">
        <f t="shared" si="24"/>
        <v>2</v>
      </c>
      <c r="AP87" s="15">
        <f t="shared" si="25"/>
        <v>3</v>
      </c>
      <c r="AQ87" s="15">
        <f t="shared" si="26"/>
        <v>0</v>
      </c>
      <c r="AR87" s="15">
        <f t="shared" si="27"/>
        <v>3</v>
      </c>
    </row>
    <row r="88" spans="7:44" ht="14.25">
      <c r="G88" s="5"/>
      <c r="L88" s="5"/>
      <c r="N88" s="5">
        <f t="shared" si="16"/>
        <v>2</v>
      </c>
      <c r="O88" s="27">
        <f>ELK!AB87</f>
        <v>0</v>
      </c>
      <c r="P88" s="5">
        <f t="shared" si="28"/>
        <v>2</v>
      </c>
      <c r="AA88" s="5">
        <f t="shared" si="17"/>
        <v>0</v>
      </c>
      <c r="AB88" s="29"/>
      <c r="AC88" s="29"/>
      <c r="AD88" s="29"/>
      <c r="AE88" s="29"/>
      <c r="AF88" s="29"/>
      <c r="AG88" s="29"/>
      <c r="AI88" s="18">
        <f t="shared" si="18"/>
        <v>2</v>
      </c>
      <c r="AJ88" s="19">
        <f t="shared" si="19"/>
        <v>0</v>
      </c>
      <c r="AK88" s="19">
        <f t="shared" si="20"/>
        <v>0</v>
      </c>
      <c r="AL88" s="19">
        <f t="shared" si="21"/>
        <v>2</v>
      </c>
      <c r="AM88" s="19">
        <f t="shared" si="22"/>
        <v>2</v>
      </c>
      <c r="AN88" s="19">
        <f t="shared" si="23"/>
        <v>0</v>
      </c>
      <c r="AO88" s="19">
        <f t="shared" si="24"/>
        <v>2</v>
      </c>
      <c r="AP88" s="15">
        <f t="shared" si="25"/>
        <v>3</v>
      </c>
      <c r="AQ88" s="15">
        <f t="shared" si="26"/>
        <v>0</v>
      </c>
      <c r="AR88" s="15">
        <f t="shared" si="27"/>
        <v>3</v>
      </c>
    </row>
    <row r="89" spans="7:44" ht="14.25">
      <c r="G89" s="5"/>
      <c r="L89" s="5"/>
      <c r="N89" s="5">
        <f t="shared" si="16"/>
        <v>2</v>
      </c>
      <c r="O89" s="27">
        <f>ELK!AB88</f>
        <v>0</v>
      </c>
      <c r="P89" s="5">
        <f t="shared" si="28"/>
        <v>2</v>
      </c>
      <c r="AA89" s="5">
        <f t="shared" si="17"/>
        <v>0</v>
      </c>
      <c r="AB89" s="29"/>
      <c r="AC89" s="29"/>
      <c r="AD89" s="29"/>
      <c r="AE89" s="29"/>
      <c r="AF89" s="29"/>
      <c r="AG89" s="29"/>
      <c r="AI89" s="18">
        <f t="shared" si="18"/>
        <v>2</v>
      </c>
      <c r="AJ89" s="19">
        <f t="shared" si="19"/>
        <v>0</v>
      </c>
      <c r="AK89" s="19">
        <f t="shared" si="20"/>
        <v>0</v>
      </c>
      <c r="AL89" s="19">
        <f t="shared" si="21"/>
        <v>2</v>
      </c>
      <c r="AM89" s="19">
        <f t="shared" si="22"/>
        <v>2</v>
      </c>
      <c r="AN89" s="19">
        <f t="shared" si="23"/>
        <v>0</v>
      </c>
      <c r="AO89" s="19">
        <f t="shared" si="24"/>
        <v>2</v>
      </c>
      <c r="AP89" s="15">
        <f t="shared" si="25"/>
        <v>3</v>
      </c>
      <c r="AQ89" s="15">
        <f t="shared" si="26"/>
        <v>0</v>
      </c>
      <c r="AR89" s="15">
        <f t="shared" si="27"/>
        <v>3</v>
      </c>
    </row>
    <row r="90" spans="7:44" ht="14.25">
      <c r="G90" s="5"/>
      <c r="L90" s="5"/>
      <c r="N90" s="5">
        <f t="shared" si="16"/>
        <v>2</v>
      </c>
      <c r="O90" s="27">
        <f>ELK!AB89</f>
        <v>0</v>
      </c>
      <c r="P90" s="5">
        <f t="shared" si="28"/>
        <v>2</v>
      </c>
      <c r="AA90" s="5">
        <f t="shared" si="17"/>
        <v>0</v>
      </c>
      <c r="AB90" s="29"/>
      <c r="AC90" s="29"/>
      <c r="AD90" s="29"/>
      <c r="AE90" s="29"/>
      <c r="AF90" s="29"/>
      <c r="AG90" s="29"/>
      <c r="AI90" s="18">
        <f t="shared" si="18"/>
        <v>2</v>
      </c>
      <c r="AJ90" s="19">
        <f t="shared" si="19"/>
        <v>0</v>
      </c>
      <c r="AK90" s="19">
        <f t="shared" si="20"/>
        <v>0</v>
      </c>
      <c r="AL90" s="19">
        <f t="shared" si="21"/>
        <v>2</v>
      </c>
      <c r="AM90" s="19">
        <f t="shared" si="22"/>
        <v>2</v>
      </c>
      <c r="AN90" s="19">
        <f t="shared" si="23"/>
        <v>0</v>
      </c>
      <c r="AO90" s="19">
        <f t="shared" si="24"/>
        <v>2</v>
      </c>
      <c r="AP90" s="15">
        <f t="shared" si="25"/>
        <v>3</v>
      </c>
      <c r="AQ90" s="15">
        <f t="shared" si="26"/>
        <v>0</v>
      </c>
      <c r="AR90" s="15">
        <f t="shared" si="27"/>
        <v>3</v>
      </c>
    </row>
    <row r="91" spans="7:44" ht="14.25">
      <c r="G91" s="5"/>
      <c r="L91" s="5"/>
      <c r="N91" s="5">
        <f t="shared" si="16"/>
        <v>2</v>
      </c>
      <c r="O91" s="27">
        <f>ELK!AB90</f>
        <v>0</v>
      </c>
      <c r="P91" s="5">
        <f t="shared" si="28"/>
        <v>2</v>
      </c>
      <c r="AA91" s="5">
        <f t="shared" si="17"/>
        <v>0</v>
      </c>
      <c r="AB91" s="29"/>
      <c r="AC91" s="29"/>
      <c r="AD91" s="29"/>
      <c r="AE91" s="29"/>
      <c r="AF91" s="29"/>
      <c r="AG91" s="29"/>
      <c r="AI91" s="18">
        <f t="shared" si="18"/>
        <v>2</v>
      </c>
      <c r="AJ91" s="19">
        <f t="shared" si="19"/>
        <v>0</v>
      </c>
      <c r="AK91" s="19">
        <f t="shared" si="20"/>
        <v>0</v>
      </c>
      <c r="AL91" s="19">
        <f t="shared" si="21"/>
        <v>2</v>
      </c>
      <c r="AM91" s="19">
        <f t="shared" si="22"/>
        <v>2</v>
      </c>
      <c r="AN91" s="19">
        <f t="shared" si="23"/>
        <v>0</v>
      </c>
      <c r="AO91" s="19">
        <f t="shared" si="24"/>
        <v>2</v>
      </c>
      <c r="AP91" s="15">
        <f t="shared" si="25"/>
        <v>3</v>
      </c>
      <c r="AQ91" s="15">
        <f t="shared" si="26"/>
        <v>0</v>
      </c>
      <c r="AR91" s="15">
        <f t="shared" si="27"/>
        <v>3</v>
      </c>
    </row>
    <row r="92" spans="7:44" ht="14.25">
      <c r="G92" s="5"/>
      <c r="L92" s="5"/>
      <c r="N92" s="5">
        <f t="shared" si="16"/>
        <v>2</v>
      </c>
      <c r="O92" s="27">
        <f>ELK!AB91</f>
        <v>0</v>
      </c>
      <c r="P92" s="5">
        <f t="shared" si="28"/>
        <v>2</v>
      </c>
      <c r="AA92" s="5">
        <f t="shared" si="17"/>
        <v>0</v>
      </c>
      <c r="AB92" s="29"/>
      <c r="AC92" s="29"/>
      <c r="AD92" s="29"/>
      <c r="AE92" s="29"/>
      <c r="AF92" s="29"/>
      <c r="AG92" s="29"/>
      <c r="AI92" s="18">
        <f t="shared" si="18"/>
        <v>2</v>
      </c>
      <c r="AJ92" s="19">
        <f t="shared" si="19"/>
        <v>0</v>
      </c>
      <c r="AK92" s="19">
        <f t="shared" si="20"/>
        <v>0</v>
      </c>
      <c r="AL92" s="19">
        <f t="shared" si="21"/>
        <v>2</v>
      </c>
      <c r="AM92" s="19">
        <f t="shared" si="22"/>
        <v>2</v>
      </c>
      <c r="AN92" s="19">
        <f t="shared" si="23"/>
        <v>0</v>
      </c>
      <c r="AO92" s="19">
        <f t="shared" si="24"/>
        <v>2</v>
      </c>
      <c r="AP92" s="15">
        <f t="shared" si="25"/>
        <v>3</v>
      </c>
      <c r="AQ92" s="15">
        <f t="shared" si="26"/>
        <v>0</v>
      </c>
      <c r="AR92" s="15">
        <f t="shared" si="27"/>
        <v>3</v>
      </c>
    </row>
    <row r="93" spans="7:44" ht="14.25">
      <c r="G93" s="5"/>
      <c r="L93" s="5"/>
      <c r="N93" s="5">
        <f t="shared" si="16"/>
        <v>2</v>
      </c>
      <c r="O93" s="27">
        <f>ELK!AB92</f>
        <v>0</v>
      </c>
      <c r="P93" s="5">
        <f t="shared" si="28"/>
        <v>2</v>
      </c>
      <c r="AA93" s="5">
        <f t="shared" si="17"/>
        <v>0</v>
      </c>
      <c r="AB93" s="29"/>
      <c r="AC93" s="29"/>
      <c r="AD93" s="29"/>
      <c r="AE93" s="29"/>
      <c r="AF93" s="29"/>
      <c r="AG93" s="29"/>
      <c r="AI93" s="18">
        <f t="shared" si="18"/>
        <v>2</v>
      </c>
      <c r="AJ93" s="19">
        <f t="shared" si="19"/>
        <v>0</v>
      </c>
      <c r="AK93" s="19">
        <f t="shared" si="20"/>
        <v>0</v>
      </c>
      <c r="AL93" s="19">
        <f t="shared" si="21"/>
        <v>2</v>
      </c>
      <c r="AM93" s="19">
        <f t="shared" si="22"/>
        <v>2</v>
      </c>
      <c r="AN93" s="19">
        <f t="shared" si="23"/>
        <v>0</v>
      </c>
      <c r="AO93" s="19">
        <f t="shared" si="24"/>
        <v>2</v>
      </c>
      <c r="AP93" s="15">
        <f t="shared" si="25"/>
        <v>3</v>
      </c>
      <c r="AQ93" s="15">
        <f t="shared" si="26"/>
        <v>0</v>
      </c>
      <c r="AR93" s="15">
        <f t="shared" si="27"/>
        <v>3</v>
      </c>
    </row>
    <row r="94" spans="7:44" ht="14.25">
      <c r="G94" s="5"/>
      <c r="L94" s="5"/>
      <c r="N94" s="5">
        <f t="shared" si="16"/>
        <v>2</v>
      </c>
      <c r="O94" s="27">
        <f>ELK!AB93</f>
        <v>0</v>
      </c>
      <c r="P94" s="5">
        <f t="shared" si="28"/>
        <v>2</v>
      </c>
      <c r="AA94" s="5">
        <f t="shared" si="17"/>
        <v>0</v>
      </c>
      <c r="AB94" s="29"/>
      <c r="AC94" s="29"/>
      <c r="AD94" s="29"/>
      <c r="AE94" s="29"/>
      <c r="AF94" s="29"/>
      <c r="AG94" s="29"/>
      <c r="AI94" s="18">
        <f t="shared" si="18"/>
        <v>2</v>
      </c>
      <c r="AJ94" s="19">
        <f t="shared" si="19"/>
        <v>0</v>
      </c>
      <c r="AK94" s="19">
        <f t="shared" si="20"/>
        <v>0</v>
      </c>
      <c r="AL94" s="19">
        <f t="shared" si="21"/>
        <v>2</v>
      </c>
      <c r="AM94" s="19">
        <f t="shared" si="22"/>
        <v>2</v>
      </c>
      <c r="AN94" s="19">
        <f t="shared" si="23"/>
        <v>0</v>
      </c>
      <c r="AO94" s="19">
        <f t="shared" si="24"/>
        <v>2</v>
      </c>
      <c r="AP94" s="15">
        <f t="shared" si="25"/>
        <v>3</v>
      </c>
      <c r="AQ94" s="15">
        <f t="shared" si="26"/>
        <v>0</v>
      </c>
      <c r="AR94" s="15">
        <f t="shared" si="27"/>
        <v>3</v>
      </c>
    </row>
    <row r="95" spans="7:44" ht="14.25">
      <c r="G95" s="5"/>
      <c r="L95" s="5"/>
      <c r="N95" s="5">
        <f t="shared" si="16"/>
        <v>2</v>
      </c>
      <c r="O95" s="27">
        <f>ELK!AB94</f>
        <v>0</v>
      </c>
      <c r="P95" s="5">
        <f t="shared" si="28"/>
        <v>2</v>
      </c>
      <c r="AA95" s="5">
        <f t="shared" si="17"/>
        <v>0</v>
      </c>
      <c r="AB95" s="29"/>
      <c r="AC95" s="29"/>
      <c r="AD95" s="29"/>
      <c r="AE95" s="29"/>
      <c r="AF95" s="29"/>
      <c r="AG95" s="29"/>
      <c r="AI95" s="18">
        <f t="shared" si="18"/>
        <v>2</v>
      </c>
      <c r="AJ95" s="19">
        <f t="shared" si="19"/>
        <v>0</v>
      </c>
      <c r="AK95" s="19">
        <f t="shared" si="20"/>
        <v>0</v>
      </c>
      <c r="AL95" s="19">
        <f t="shared" si="21"/>
        <v>2</v>
      </c>
      <c r="AM95" s="19">
        <f t="shared" si="22"/>
        <v>2</v>
      </c>
      <c r="AN95" s="19">
        <f t="shared" si="23"/>
        <v>0</v>
      </c>
      <c r="AO95" s="19">
        <f t="shared" si="24"/>
        <v>2</v>
      </c>
      <c r="AP95" s="15">
        <f t="shared" si="25"/>
        <v>3</v>
      </c>
      <c r="AQ95" s="15">
        <f t="shared" si="26"/>
        <v>0</v>
      </c>
      <c r="AR95" s="15">
        <f t="shared" si="27"/>
        <v>3</v>
      </c>
    </row>
    <row r="96" spans="7:44" ht="14.25">
      <c r="G96" s="5"/>
      <c r="L96" s="5"/>
      <c r="N96" s="5">
        <f t="shared" si="16"/>
        <v>2</v>
      </c>
      <c r="O96" s="27">
        <f>ELK!AB95</f>
        <v>0</v>
      </c>
      <c r="P96" s="5">
        <f t="shared" si="28"/>
        <v>2</v>
      </c>
      <c r="AA96" s="5">
        <f t="shared" si="17"/>
        <v>0</v>
      </c>
      <c r="AB96" s="29"/>
      <c r="AC96" s="29"/>
      <c r="AD96" s="29"/>
      <c r="AE96" s="29"/>
      <c r="AF96" s="29"/>
      <c r="AG96" s="29"/>
      <c r="AI96" s="18">
        <f t="shared" si="18"/>
        <v>2</v>
      </c>
      <c r="AJ96" s="19">
        <f t="shared" si="19"/>
        <v>0</v>
      </c>
      <c r="AK96" s="19">
        <f t="shared" si="20"/>
        <v>0</v>
      </c>
      <c r="AL96" s="19">
        <f t="shared" si="21"/>
        <v>2</v>
      </c>
      <c r="AM96" s="19">
        <f t="shared" si="22"/>
        <v>2</v>
      </c>
      <c r="AN96" s="19">
        <f t="shared" si="23"/>
        <v>0</v>
      </c>
      <c r="AO96" s="19">
        <f t="shared" si="24"/>
        <v>2</v>
      </c>
      <c r="AP96" s="15">
        <f t="shared" si="25"/>
        <v>3</v>
      </c>
      <c r="AQ96" s="15">
        <f t="shared" si="26"/>
        <v>0</v>
      </c>
      <c r="AR96" s="15">
        <f t="shared" si="27"/>
        <v>3</v>
      </c>
    </row>
    <row r="97" spans="7:44" ht="14.25">
      <c r="G97" s="5"/>
      <c r="L97" s="5"/>
      <c r="N97" s="5">
        <f t="shared" si="16"/>
        <v>2</v>
      </c>
      <c r="O97" s="27">
        <f>ELK!AB96</f>
        <v>0</v>
      </c>
      <c r="P97" s="5">
        <f t="shared" si="28"/>
        <v>2</v>
      </c>
      <c r="AA97" s="5">
        <f t="shared" si="17"/>
        <v>0</v>
      </c>
      <c r="AB97" s="29"/>
      <c r="AC97" s="29"/>
      <c r="AD97" s="29"/>
      <c r="AE97" s="29"/>
      <c r="AF97" s="29"/>
      <c r="AG97" s="29"/>
      <c r="AI97" s="18">
        <f t="shared" si="18"/>
        <v>2</v>
      </c>
      <c r="AJ97" s="19">
        <f t="shared" si="19"/>
        <v>0</v>
      </c>
      <c r="AK97" s="19">
        <f t="shared" si="20"/>
        <v>0</v>
      </c>
      <c r="AL97" s="19">
        <f t="shared" si="21"/>
        <v>2</v>
      </c>
      <c r="AM97" s="19">
        <f t="shared" si="22"/>
        <v>2</v>
      </c>
      <c r="AN97" s="19">
        <f t="shared" si="23"/>
        <v>0</v>
      </c>
      <c r="AO97" s="19">
        <f t="shared" si="24"/>
        <v>2</v>
      </c>
      <c r="AP97" s="15">
        <f t="shared" si="25"/>
        <v>3</v>
      </c>
      <c r="AQ97" s="15">
        <f t="shared" si="26"/>
        <v>0</v>
      </c>
      <c r="AR97" s="15">
        <f t="shared" si="27"/>
        <v>3</v>
      </c>
    </row>
    <row r="98" spans="7:44" ht="14.25">
      <c r="G98" s="5"/>
      <c r="L98" s="5"/>
      <c r="N98" s="5">
        <f t="shared" si="16"/>
        <v>2</v>
      </c>
      <c r="O98" s="27">
        <f>ELK!AB97</f>
        <v>0</v>
      </c>
      <c r="P98" s="5">
        <f t="shared" si="28"/>
        <v>2</v>
      </c>
      <c r="AA98" s="5">
        <f t="shared" si="17"/>
        <v>0</v>
      </c>
      <c r="AB98" s="29"/>
      <c r="AC98" s="29"/>
      <c r="AD98" s="29"/>
      <c r="AE98" s="29"/>
      <c r="AF98" s="29"/>
      <c r="AG98" s="29"/>
      <c r="AI98" s="18">
        <f t="shared" si="18"/>
        <v>2</v>
      </c>
      <c r="AJ98" s="19">
        <f t="shared" si="19"/>
        <v>0</v>
      </c>
      <c r="AK98" s="19">
        <f t="shared" si="20"/>
        <v>0</v>
      </c>
      <c r="AL98" s="19">
        <f t="shared" si="21"/>
        <v>2</v>
      </c>
      <c r="AM98" s="19">
        <f t="shared" si="22"/>
        <v>2</v>
      </c>
      <c r="AN98" s="19">
        <f t="shared" si="23"/>
        <v>0</v>
      </c>
      <c r="AO98" s="19">
        <f t="shared" si="24"/>
        <v>2</v>
      </c>
      <c r="AP98" s="15">
        <f t="shared" si="25"/>
        <v>3</v>
      </c>
      <c r="AQ98" s="15">
        <f t="shared" si="26"/>
        <v>0</v>
      </c>
      <c r="AR98" s="15">
        <f t="shared" si="27"/>
        <v>3</v>
      </c>
    </row>
    <row r="99" spans="7:44" ht="14.25">
      <c r="G99" s="5"/>
      <c r="L99" s="5"/>
      <c r="N99" s="5">
        <f t="shared" si="16"/>
        <v>2</v>
      </c>
      <c r="O99" s="27">
        <f>ELK!AB98</f>
        <v>0</v>
      </c>
      <c r="P99" s="5">
        <f t="shared" si="28"/>
        <v>2</v>
      </c>
      <c r="AA99" s="5">
        <f t="shared" si="17"/>
        <v>0</v>
      </c>
      <c r="AB99" s="29"/>
      <c r="AC99" s="29"/>
      <c r="AD99" s="29"/>
      <c r="AE99" s="29"/>
      <c r="AF99" s="29"/>
      <c r="AG99" s="29"/>
      <c r="AI99" s="18">
        <f t="shared" si="18"/>
        <v>2</v>
      </c>
      <c r="AJ99" s="19">
        <f t="shared" si="19"/>
        <v>0</v>
      </c>
      <c r="AK99" s="19">
        <f t="shared" si="20"/>
        <v>0</v>
      </c>
      <c r="AL99" s="19">
        <f t="shared" si="21"/>
        <v>2</v>
      </c>
      <c r="AM99" s="19">
        <f t="shared" si="22"/>
        <v>2</v>
      </c>
      <c r="AN99" s="19">
        <f t="shared" si="23"/>
        <v>0</v>
      </c>
      <c r="AO99" s="19">
        <f t="shared" si="24"/>
        <v>2</v>
      </c>
      <c r="AP99" s="15">
        <f t="shared" si="25"/>
        <v>3</v>
      </c>
      <c r="AQ99" s="15">
        <f t="shared" si="26"/>
        <v>0</v>
      </c>
      <c r="AR99" s="15">
        <f t="shared" si="27"/>
        <v>3</v>
      </c>
    </row>
    <row r="100" spans="7:44" ht="14.25">
      <c r="G100" s="5"/>
      <c r="L100" s="5"/>
      <c r="N100" s="5">
        <f t="shared" si="16"/>
        <v>2</v>
      </c>
      <c r="O100" s="27">
        <f>ELK!AB99</f>
        <v>0</v>
      </c>
      <c r="P100" s="5">
        <f t="shared" si="28"/>
        <v>2</v>
      </c>
      <c r="AA100" s="5">
        <f t="shared" si="17"/>
        <v>0</v>
      </c>
      <c r="AB100" s="29"/>
      <c r="AC100" s="29"/>
      <c r="AD100" s="29"/>
      <c r="AE100" s="29"/>
      <c r="AF100" s="29"/>
      <c r="AG100" s="29"/>
      <c r="AI100" s="18">
        <f t="shared" si="18"/>
        <v>2</v>
      </c>
      <c r="AJ100" s="19">
        <f t="shared" si="19"/>
        <v>0</v>
      </c>
      <c r="AK100" s="19">
        <f t="shared" si="20"/>
        <v>0</v>
      </c>
      <c r="AL100" s="19">
        <f t="shared" si="21"/>
        <v>2</v>
      </c>
      <c r="AM100" s="19">
        <f t="shared" si="22"/>
        <v>2</v>
      </c>
      <c r="AN100" s="19">
        <f t="shared" si="23"/>
        <v>0</v>
      </c>
      <c r="AO100" s="19">
        <f t="shared" si="24"/>
        <v>2</v>
      </c>
      <c r="AP100" s="15">
        <f t="shared" si="25"/>
        <v>3</v>
      </c>
      <c r="AQ100" s="15">
        <f t="shared" si="26"/>
        <v>0</v>
      </c>
      <c r="AR100" s="15">
        <f t="shared" si="27"/>
        <v>3</v>
      </c>
    </row>
    <row r="101" spans="7:35" ht="14.25">
      <c r="G101" s="5"/>
      <c r="L101" s="5"/>
      <c r="N101" s="5">
        <f t="shared" si="16"/>
        <v>2</v>
      </c>
      <c r="O101" s="27">
        <f>ELK!AB100</f>
        <v>0</v>
      </c>
      <c r="P101" s="5">
        <f t="shared" si="28"/>
        <v>2</v>
      </c>
      <c r="AA101" s="5">
        <f t="shared" si="17"/>
        <v>0</v>
      </c>
      <c r="AB101" s="29"/>
      <c r="AC101" s="29"/>
      <c r="AD101" s="29"/>
      <c r="AE101" s="29"/>
      <c r="AF101" s="29"/>
      <c r="AG101" s="29"/>
      <c r="AI101" s="18">
        <f t="shared" si="18"/>
        <v>2</v>
      </c>
    </row>
    <row r="102" spans="7:35" ht="14.25">
      <c r="G102" s="5"/>
      <c r="L102" s="5"/>
      <c r="N102" s="5">
        <f t="shared" si="16"/>
        <v>2</v>
      </c>
      <c r="O102" s="27">
        <f>ELK!AB101</f>
        <v>0</v>
      </c>
      <c r="P102" s="5">
        <f t="shared" si="28"/>
        <v>2</v>
      </c>
      <c r="AA102" s="5">
        <f t="shared" si="17"/>
        <v>0</v>
      </c>
      <c r="AB102" s="29"/>
      <c r="AC102" s="29"/>
      <c r="AD102" s="29"/>
      <c r="AE102" s="29"/>
      <c r="AF102" s="29"/>
      <c r="AG102" s="29"/>
      <c r="AI102" s="18">
        <f t="shared" si="18"/>
        <v>2</v>
      </c>
    </row>
    <row r="103" spans="7:35" ht="14.25">
      <c r="G103" s="5"/>
      <c r="L103" s="5"/>
      <c r="N103" s="5">
        <f t="shared" si="16"/>
        <v>2</v>
      </c>
      <c r="O103" s="27">
        <f>ELK!AB102</f>
        <v>0</v>
      </c>
      <c r="P103" s="5">
        <f t="shared" si="28"/>
        <v>2</v>
      </c>
      <c r="AA103" s="5">
        <f t="shared" si="17"/>
        <v>0</v>
      </c>
      <c r="AB103" s="29"/>
      <c r="AC103" s="29"/>
      <c r="AD103" s="29"/>
      <c r="AE103" s="29"/>
      <c r="AF103" s="29"/>
      <c r="AG103" s="29"/>
      <c r="AI103" s="18">
        <f t="shared" si="18"/>
        <v>2</v>
      </c>
    </row>
    <row r="104" spans="7:35" ht="14.25">
      <c r="G104" s="5"/>
      <c r="L104" s="5"/>
      <c r="N104" s="5">
        <f t="shared" si="16"/>
        <v>2</v>
      </c>
      <c r="O104" s="27">
        <f>ELK!AB103</f>
        <v>0</v>
      </c>
      <c r="P104" s="5">
        <f t="shared" si="28"/>
        <v>2</v>
      </c>
      <c r="AA104" s="5">
        <f t="shared" si="17"/>
        <v>0</v>
      </c>
      <c r="AB104" s="29"/>
      <c r="AC104" s="29"/>
      <c r="AD104" s="29"/>
      <c r="AE104" s="29"/>
      <c r="AF104" s="29"/>
      <c r="AG104" s="29"/>
      <c r="AI104" s="18">
        <f t="shared" si="18"/>
        <v>2</v>
      </c>
    </row>
    <row r="105" spans="7:35" ht="14.25">
      <c r="G105" s="5"/>
      <c r="L105" s="5"/>
      <c r="N105" s="5">
        <f t="shared" si="16"/>
        <v>2</v>
      </c>
      <c r="O105" s="27">
        <f>ELK!AB104</f>
        <v>0</v>
      </c>
      <c r="P105" s="5">
        <f t="shared" si="28"/>
        <v>2</v>
      </c>
      <c r="AA105" s="5">
        <f t="shared" si="17"/>
        <v>0</v>
      </c>
      <c r="AB105" s="29"/>
      <c r="AC105" s="29"/>
      <c r="AD105" s="29"/>
      <c r="AE105" s="29"/>
      <c r="AF105" s="29"/>
      <c r="AG105" s="29"/>
      <c r="AI105" s="18">
        <f t="shared" si="18"/>
        <v>2</v>
      </c>
    </row>
    <row r="106" spans="7:35" ht="14.25">
      <c r="G106" s="5"/>
      <c r="L106" s="5"/>
      <c r="N106" s="5">
        <f t="shared" si="16"/>
        <v>2</v>
      </c>
      <c r="O106" s="27">
        <f>ELK!AB105</f>
        <v>0</v>
      </c>
      <c r="P106" s="5">
        <f t="shared" si="28"/>
        <v>2</v>
      </c>
      <c r="AA106" s="5">
        <f t="shared" si="17"/>
        <v>0</v>
      </c>
      <c r="AB106" s="29"/>
      <c r="AC106" s="29"/>
      <c r="AD106" s="29"/>
      <c r="AE106" s="29"/>
      <c r="AF106" s="29"/>
      <c r="AG106" s="29"/>
      <c r="AI106" s="18">
        <f t="shared" si="18"/>
        <v>2</v>
      </c>
    </row>
    <row r="107" spans="7:35" ht="14.25">
      <c r="G107" s="5"/>
      <c r="L107" s="5"/>
      <c r="N107" s="5">
        <f t="shared" si="16"/>
        <v>2</v>
      </c>
      <c r="O107" s="27">
        <f>ELK!AB106</f>
        <v>0</v>
      </c>
      <c r="P107" s="5">
        <f t="shared" si="28"/>
        <v>2</v>
      </c>
      <c r="AA107" s="5">
        <f t="shared" si="17"/>
        <v>0</v>
      </c>
      <c r="AB107" s="29"/>
      <c r="AC107" s="29"/>
      <c r="AD107" s="29"/>
      <c r="AE107" s="29"/>
      <c r="AF107" s="29"/>
      <c r="AG107" s="29"/>
      <c r="AI107" s="18">
        <f t="shared" si="18"/>
        <v>2</v>
      </c>
    </row>
    <row r="108" spans="7:35" ht="14.25">
      <c r="G108" s="5"/>
      <c r="L108" s="5"/>
      <c r="N108" s="5">
        <f t="shared" si="16"/>
        <v>2</v>
      </c>
      <c r="O108" s="27">
        <f>ELK!AB107</f>
        <v>0</v>
      </c>
      <c r="P108" s="5">
        <f t="shared" si="28"/>
        <v>2</v>
      </c>
      <c r="AA108" s="5">
        <f t="shared" si="17"/>
        <v>0</v>
      </c>
      <c r="AB108" s="29"/>
      <c r="AC108" s="29"/>
      <c r="AD108" s="29"/>
      <c r="AE108" s="29"/>
      <c r="AF108" s="29"/>
      <c r="AG108" s="29"/>
      <c r="AI108" s="18">
        <f t="shared" si="18"/>
        <v>2</v>
      </c>
    </row>
    <row r="109" spans="7:35" ht="14.25">
      <c r="G109" s="5"/>
      <c r="L109" s="5"/>
      <c r="N109" s="5">
        <f t="shared" si="16"/>
        <v>2</v>
      </c>
      <c r="O109" s="27">
        <f>ELK!AB108</f>
        <v>0</v>
      </c>
      <c r="P109" s="5">
        <f t="shared" si="28"/>
        <v>2</v>
      </c>
      <c r="AA109" s="5">
        <f t="shared" si="17"/>
        <v>0</v>
      </c>
      <c r="AB109" s="29"/>
      <c r="AC109" s="29"/>
      <c r="AD109" s="29"/>
      <c r="AE109" s="29"/>
      <c r="AF109" s="29"/>
      <c r="AG109" s="29"/>
      <c r="AI109" s="18">
        <f t="shared" si="18"/>
        <v>2</v>
      </c>
    </row>
    <row r="110" spans="7:35" ht="14.25">
      <c r="G110" s="5"/>
      <c r="L110" s="5"/>
      <c r="N110" s="5">
        <f t="shared" si="16"/>
        <v>2</v>
      </c>
      <c r="O110" s="27">
        <f>ELK!AB109</f>
        <v>0</v>
      </c>
      <c r="P110" s="5">
        <f t="shared" si="28"/>
        <v>2</v>
      </c>
      <c r="AA110" s="5">
        <f t="shared" si="17"/>
        <v>0</v>
      </c>
      <c r="AB110" s="29"/>
      <c r="AC110" s="29"/>
      <c r="AD110" s="29"/>
      <c r="AE110" s="29"/>
      <c r="AF110" s="29"/>
      <c r="AG110" s="29"/>
      <c r="AI110" s="18">
        <f t="shared" si="18"/>
        <v>2</v>
      </c>
    </row>
    <row r="111" spans="7:35" ht="14.25">
      <c r="G111" s="5"/>
      <c r="L111" s="5"/>
      <c r="N111" s="5">
        <f t="shared" si="16"/>
        <v>2</v>
      </c>
      <c r="O111" s="27">
        <f>ELK!AB110</f>
        <v>0</v>
      </c>
      <c r="P111" s="5">
        <f t="shared" si="28"/>
        <v>2</v>
      </c>
      <c r="AA111" s="5">
        <f t="shared" si="17"/>
        <v>0</v>
      </c>
      <c r="AB111" s="29"/>
      <c r="AC111" s="29"/>
      <c r="AD111" s="29"/>
      <c r="AE111" s="29"/>
      <c r="AF111" s="29"/>
      <c r="AG111" s="29"/>
      <c r="AI111" s="18">
        <f t="shared" si="18"/>
        <v>2</v>
      </c>
    </row>
    <row r="112" spans="7:35" ht="14.25">
      <c r="G112" s="5"/>
      <c r="L112" s="5"/>
      <c r="N112" s="5">
        <f t="shared" si="16"/>
        <v>2</v>
      </c>
      <c r="O112" s="27">
        <f>ELK!AB111</f>
        <v>0</v>
      </c>
      <c r="P112" s="5">
        <f t="shared" si="28"/>
        <v>2</v>
      </c>
      <c r="AA112" s="5">
        <f t="shared" si="17"/>
        <v>0</v>
      </c>
      <c r="AB112" s="29"/>
      <c r="AC112" s="29"/>
      <c r="AD112" s="29"/>
      <c r="AE112" s="29"/>
      <c r="AF112" s="29"/>
      <c r="AG112" s="29"/>
      <c r="AI112" s="18">
        <f t="shared" si="18"/>
        <v>2</v>
      </c>
    </row>
    <row r="113" spans="7:35" ht="14.25">
      <c r="G113" s="5"/>
      <c r="L113" s="5"/>
      <c r="N113" s="5">
        <f t="shared" si="16"/>
        <v>2</v>
      </c>
      <c r="O113" s="27">
        <f>ELK!AB112</f>
        <v>0</v>
      </c>
      <c r="P113" s="5">
        <f t="shared" si="28"/>
        <v>2</v>
      </c>
      <c r="AA113" s="5">
        <f t="shared" si="17"/>
        <v>0</v>
      </c>
      <c r="AB113" s="29"/>
      <c r="AC113" s="29"/>
      <c r="AD113" s="29"/>
      <c r="AE113" s="29"/>
      <c r="AF113" s="29"/>
      <c r="AG113" s="29"/>
      <c r="AI113" s="18">
        <f t="shared" si="18"/>
        <v>2</v>
      </c>
    </row>
    <row r="114" spans="7:35" ht="14.25">
      <c r="G114" s="5"/>
      <c r="L114" s="5"/>
      <c r="N114" s="5">
        <f t="shared" si="16"/>
        <v>2</v>
      </c>
      <c r="O114" s="27">
        <f>ELK!AB113</f>
        <v>0</v>
      </c>
      <c r="P114" s="5">
        <f t="shared" si="28"/>
        <v>2</v>
      </c>
      <c r="AA114" s="5">
        <f t="shared" si="17"/>
        <v>0</v>
      </c>
      <c r="AB114" s="29"/>
      <c r="AC114" s="29"/>
      <c r="AD114" s="29"/>
      <c r="AE114" s="29"/>
      <c r="AF114" s="29"/>
      <c r="AG114" s="29"/>
      <c r="AI114" s="18">
        <f t="shared" si="18"/>
        <v>2</v>
      </c>
    </row>
    <row r="115" spans="7:35" ht="14.25">
      <c r="G115" s="5"/>
      <c r="L115" s="5"/>
      <c r="N115" s="5">
        <f t="shared" si="16"/>
        <v>2</v>
      </c>
      <c r="O115" s="27">
        <f>ELK!AB114</f>
        <v>0</v>
      </c>
      <c r="P115" s="5">
        <f t="shared" si="28"/>
        <v>2</v>
      </c>
      <c r="AA115" s="5">
        <f t="shared" si="17"/>
        <v>0</v>
      </c>
      <c r="AB115" s="29"/>
      <c r="AC115" s="29"/>
      <c r="AD115" s="29"/>
      <c r="AE115" s="29"/>
      <c r="AF115" s="29"/>
      <c r="AG115" s="29"/>
      <c r="AI115" s="18">
        <f t="shared" si="18"/>
        <v>2</v>
      </c>
    </row>
    <row r="116" spans="7:35" ht="14.25">
      <c r="G116" s="5"/>
      <c r="L116" s="5"/>
      <c r="N116" s="5">
        <f t="shared" si="16"/>
        <v>2</v>
      </c>
      <c r="O116" s="27">
        <f>ELK!AB115</f>
        <v>0</v>
      </c>
      <c r="P116" s="5">
        <f t="shared" si="28"/>
        <v>2</v>
      </c>
      <c r="AA116" s="5">
        <f t="shared" si="17"/>
        <v>0</v>
      </c>
      <c r="AB116" s="29"/>
      <c r="AC116" s="29"/>
      <c r="AD116" s="29"/>
      <c r="AE116" s="29"/>
      <c r="AF116" s="29"/>
      <c r="AG116" s="29"/>
      <c r="AI116" s="18">
        <f t="shared" si="18"/>
        <v>2</v>
      </c>
    </row>
    <row r="117" spans="7:35" ht="14.25">
      <c r="G117" s="5"/>
      <c r="L117" s="5"/>
      <c r="N117" s="5">
        <f t="shared" si="16"/>
        <v>2</v>
      </c>
      <c r="O117" s="27">
        <f>ELK!AB116</f>
        <v>0</v>
      </c>
      <c r="P117" s="5">
        <f t="shared" si="28"/>
        <v>2</v>
      </c>
      <c r="AA117" s="5">
        <f t="shared" si="17"/>
        <v>0</v>
      </c>
      <c r="AB117" s="29"/>
      <c r="AC117" s="29"/>
      <c r="AD117" s="29"/>
      <c r="AE117" s="29"/>
      <c r="AF117" s="29"/>
      <c r="AG117" s="29"/>
      <c r="AI117" s="18">
        <f t="shared" si="18"/>
        <v>2</v>
      </c>
    </row>
    <row r="118" spans="7:35" ht="14.25">
      <c r="G118" s="5"/>
      <c r="L118" s="5"/>
      <c r="N118" s="5">
        <f t="shared" si="16"/>
        <v>2</v>
      </c>
      <c r="O118" s="27">
        <f>ELK!AB117</f>
        <v>0</v>
      </c>
      <c r="P118" s="5">
        <f t="shared" si="28"/>
        <v>2</v>
      </c>
      <c r="AA118" s="5">
        <f t="shared" si="17"/>
        <v>0</v>
      </c>
      <c r="AB118" s="29"/>
      <c r="AC118" s="29"/>
      <c r="AD118" s="29"/>
      <c r="AE118" s="29"/>
      <c r="AF118" s="29"/>
      <c r="AG118" s="29"/>
      <c r="AI118" s="18">
        <f t="shared" si="18"/>
        <v>2</v>
      </c>
    </row>
    <row r="119" spans="7:35" ht="14.25">
      <c r="G119" s="5"/>
      <c r="L119" s="5"/>
      <c r="N119" s="5">
        <f t="shared" si="16"/>
        <v>2</v>
      </c>
      <c r="O119" s="27">
        <f>ELK!AB118</f>
        <v>0</v>
      </c>
      <c r="P119" s="5">
        <f t="shared" si="28"/>
        <v>2</v>
      </c>
      <c r="AA119" s="5">
        <f t="shared" si="17"/>
        <v>0</v>
      </c>
      <c r="AB119" s="29"/>
      <c r="AC119" s="29"/>
      <c r="AD119" s="29"/>
      <c r="AE119" s="29"/>
      <c r="AF119" s="29"/>
      <c r="AG119" s="29"/>
      <c r="AI119" s="18">
        <f t="shared" si="18"/>
        <v>2</v>
      </c>
    </row>
    <row r="120" spans="7:35" ht="14.25">
      <c r="G120" s="5"/>
      <c r="L120" s="5"/>
      <c r="N120" s="5">
        <f t="shared" si="16"/>
        <v>2</v>
      </c>
      <c r="O120" s="27">
        <f>ELK!AB119</f>
        <v>0</v>
      </c>
      <c r="P120" s="5">
        <f t="shared" si="28"/>
        <v>2</v>
      </c>
      <c r="AA120" s="5">
        <f t="shared" si="17"/>
        <v>0</v>
      </c>
      <c r="AB120" s="29"/>
      <c r="AC120" s="29"/>
      <c r="AD120" s="29"/>
      <c r="AE120" s="29"/>
      <c r="AF120" s="29"/>
      <c r="AG120" s="29"/>
      <c r="AI120" s="18">
        <f t="shared" si="18"/>
        <v>2</v>
      </c>
    </row>
    <row r="121" spans="7:35" ht="14.25">
      <c r="G121" s="5"/>
      <c r="L121" s="5"/>
      <c r="N121" s="5">
        <f t="shared" si="16"/>
        <v>2</v>
      </c>
      <c r="O121" s="27">
        <f>ELK!AB120</f>
        <v>0</v>
      </c>
      <c r="P121" s="5">
        <f t="shared" si="28"/>
        <v>2</v>
      </c>
      <c r="AA121" s="5">
        <f t="shared" si="17"/>
        <v>0</v>
      </c>
      <c r="AB121" s="29"/>
      <c r="AC121" s="29"/>
      <c r="AD121" s="29"/>
      <c r="AE121" s="29"/>
      <c r="AF121" s="29"/>
      <c r="AG121" s="29"/>
      <c r="AI121" s="18">
        <f t="shared" si="18"/>
        <v>2</v>
      </c>
    </row>
    <row r="122" spans="7:35" ht="14.25">
      <c r="G122" s="5"/>
      <c r="L122" s="5"/>
      <c r="N122" s="5">
        <f t="shared" si="16"/>
        <v>2</v>
      </c>
      <c r="O122" s="27">
        <f>ELK!AB121</f>
        <v>0</v>
      </c>
      <c r="P122" s="5">
        <f t="shared" si="28"/>
        <v>2</v>
      </c>
      <c r="AA122" s="5">
        <f t="shared" si="17"/>
        <v>0</v>
      </c>
      <c r="AB122" s="29"/>
      <c r="AC122" s="29"/>
      <c r="AD122" s="29"/>
      <c r="AE122" s="29"/>
      <c r="AF122" s="29"/>
      <c r="AG122" s="29"/>
      <c r="AI122" s="18">
        <f t="shared" si="18"/>
        <v>2</v>
      </c>
    </row>
    <row r="123" spans="7:35" ht="14.25">
      <c r="G123" s="5"/>
      <c r="L123" s="5"/>
      <c r="N123" s="5">
        <f t="shared" si="16"/>
        <v>2</v>
      </c>
      <c r="O123" s="27">
        <f>ELK!AB122</f>
        <v>0</v>
      </c>
      <c r="P123" s="5">
        <f t="shared" si="28"/>
        <v>2</v>
      </c>
      <c r="AA123" s="5">
        <f t="shared" si="17"/>
        <v>0</v>
      </c>
      <c r="AB123" s="29"/>
      <c r="AC123" s="29"/>
      <c r="AD123" s="29"/>
      <c r="AE123" s="29"/>
      <c r="AF123" s="29"/>
      <c r="AG123" s="29"/>
      <c r="AI123" s="18">
        <f t="shared" si="18"/>
        <v>2</v>
      </c>
    </row>
    <row r="124" spans="7:35" ht="14.25">
      <c r="G124" s="5"/>
      <c r="L124" s="5"/>
      <c r="N124" s="5">
        <f t="shared" si="16"/>
        <v>2</v>
      </c>
      <c r="O124" s="27">
        <f>ELK!AB123</f>
        <v>0</v>
      </c>
      <c r="P124" s="5">
        <f t="shared" si="28"/>
        <v>2</v>
      </c>
      <c r="AA124" s="5">
        <f t="shared" si="17"/>
        <v>0</v>
      </c>
      <c r="AB124" s="29"/>
      <c r="AC124" s="29"/>
      <c r="AD124" s="29"/>
      <c r="AE124" s="29"/>
      <c r="AF124" s="29"/>
      <c r="AG124" s="29"/>
      <c r="AI124" s="18">
        <f t="shared" si="18"/>
        <v>2</v>
      </c>
    </row>
    <row r="125" spans="7:35" ht="14.25">
      <c r="G125" s="5"/>
      <c r="L125" s="5"/>
      <c r="N125" s="5">
        <f t="shared" si="16"/>
        <v>2</v>
      </c>
      <c r="O125" s="27">
        <f>ELK!AB124</f>
        <v>0</v>
      </c>
      <c r="P125" s="5">
        <f t="shared" si="28"/>
        <v>2</v>
      </c>
      <c r="AA125" s="5">
        <f t="shared" si="17"/>
        <v>0</v>
      </c>
      <c r="AB125" s="29"/>
      <c r="AC125" s="29"/>
      <c r="AD125" s="29"/>
      <c r="AE125" s="29"/>
      <c r="AF125" s="29"/>
      <c r="AG125" s="29"/>
      <c r="AI125" s="18">
        <f t="shared" si="18"/>
        <v>2</v>
      </c>
    </row>
    <row r="126" spans="7:35" ht="14.25">
      <c r="G126" s="5"/>
      <c r="L126" s="5"/>
      <c r="N126" s="5">
        <f t="shared" si="16"/>
        <v>2</v>
      </c>
      <c r="O126" s="27">
        <f>ELK!AB125</f>
        <v>0</v>
      </c>
      <c r="P126" s="5">
        <f t="shared" si="28"/>
        <v>2</v>
      </c>
      <c r="AA126" s="5">
        <f t="shared" si="17"/>
        <v>0</v>
      </c>
      <c r="AB126" s="29"/>
      <c r="AC126" s="29"/>
      <c r="AD126" s="29"/>
      <c r="AE126" s="29"/>
      <c r="AF126" s="29"/>
      <c r="AG126" s="29"/>
      <c r="AI126" s="18">
        <f t="shared" si="18"/>
        <v>2</v>
      </c>
    </row>
    <row r="127" spans="7:35" ht="14.25">
      <c r="G127" s="5"/>
      <c r="L127" s="5"/>
      <c r="N127" s="5">
        <f t="shared" si="16"/>
        <v>2</v>
      </c>
      <c r="O127" s="27">
        <f>ELK!AB126</f>
        <v>0</v>
      </c>
      <c r="P127" s="5">
        <f t="shared" si="28"/>
        <v>2</v>
      </c>
      <c r="AA127" s="5">
        <f t="shared" si="17"/>
        <v>0</v>
      </c>
      <c r="AB127" s="29"/>
      <c r="AC127" s="29"/>
      <c r="AD127" s="29"/>
      <c r="AE127" s="29"/>
      <c r="AF127" s="29"/>
      <c r="AG127" s="29"/>
      <c r="AI127" s="18">
        <f t="shared" si="18"/>
        <v>2</v>
      </c>
    </row>
    <row r="128" spans="7:35" ht="14.25">
      <c r="G128" s="5"/>
      <c r="L128" s="5"/>
      <c r="N128" s="5">
        <f t="shared" si="16"/>
        <v>2</v>
      </c>
      <c r="O128" s="27">
        <f>ELK!AB127</f>
        <v>0</v>
      </c>
      <c r="P128" s="5">
        <f t="shared" si="28"/>
        <v>2</v>
      </c>
      <c r="AA128" s="5">
        <f t="shared" si="17"/>
        <v>0</v>
      </c>
      <c r="AB128" s="29"/>
      <c r="AC128" s="29"/>
      <c r="AD128" s="29"/>
      <c r="AE128" s="29"/>
      <c r="AF128" s="29"/>
      <c r="AG128" s="29"/>
      <c r="AI128" s="18">
        <f t="shared" si="18"/>
        <v>2</v>
      </c>
    </row>
    <row r="129" spans="7:35" ht="14.25">
      <c r="G129" s="5"/>
      <c r="L129" s="5"/>
      <c r="N129" s="5">
        <f t="shared" si="16"/>
        <v>2</v>
      </c>
      <c r="O129" s="27">
        <f>ELK!AB128</f>
        <v>0</v>
      </c>
      <c r="P129" s="5">
        <f t="shared" si="28"/>
        <v>2</v>
      </c>
      <c r="AA129" s="5">
        <f t="shared" si="17"/>
        <v>0</v>
      </c>
      <c r="AB129" s="29"/>
      <c r="AC129" s="29"/>
      <c r="AD129" s="29"/>
      <c r="AE129" s="29"/>
      <c r="AF129" s="29"/>
      <c r="AG129" s="29"/>
      <c r="AI129" s="18">
        <f t="shared" si="18"/>
        <v>2</v>
      </c>
    </row>
    <row r="130" spans="7:35" ht="14.25">
      <c r="G130" s="5"/>
      <c r="L130" s="5"/>
      <c r="N130" s="5">
        <f t="shared" si="16"/>
        <v>2</v>
      </c>
      <c r="O130" s="27">
        <f>ELK!AB129</f>
        <v>0</v>
      </c>
      <c r="P130" s="5">
        <f t="shared" si="28"/>
        <v>2</v>
      </c>
      <c r="AA130" s="5">
        <f t="shared" si="17"/>
        <v>0</v>
      </c>
      <c r="AB130" s="29"/>
      <c r="AC130" s="29"/>
      <c r="AD130" s="29"/>
      <c r="AE130" s="29"/>
      <c r="AF130" s="29"/>
      <c r="AG130" s="29"/>
      <c r="AI130" s="18">
        <f t="shared" si="18"/>
        <v>2</v>
      </c>
    </row>
    <row r="131" spans="7:35" ht="14.25">
      <c r="G131" s="5"/>
      <c r="L131" s="5"/>
      <c r="N131" s="5">
        <f t="shared" si="16"/>
        <v>2</v>
      </c>
      <c r="O131" s="27">
        <f>ELK!AB130</f>
        <v>0</v>
      </c>
      <c r="P131" s="5">
        <f t="shared" si="28"/>
        <v>2</v>
      </c>
      <c r="AA131" s="5">
        <f t="shared" si="17"/>
        <v>0</v>
      </c>
      <c r="AB131" s="29"/>
      <c r="AC131" s="29"/>
      <c r="AD131" s="29"/>
      <c r="AE131" s="29"/>
      <c r="AF131" s="29"/>
      <c r="AG131" s="29"/>
      <c r="AI131" s="18">
        <f t="shared" si="18"/>
        <v>2</v>
      </c>
    </row>
    <row r="132" spans="7:35" ht="14.25">
      <c r="G132" s="5"/>
      <c r="L132" s="5"/>
      <c r="N132" s="5">
        <f aca="true" t="shared" si="29" ref="N132:N195">IF(M132="Ne",0,IF(M132="Ne, ali je polagao/la popravni ispit",1,2))</f>
        <v>2</v>
      </c>
      <c r="O132" s="27">
        <f>ELK!AB131</f>
        <v>0</v>
      </c>
      <c r="P132" s="5">
        <f t="shared" si="28"/>
        <v>2</v>
      </c>
      <c r="AA132" s="5">
        <f aca="true" t="shared" si="30" ref="AA132:AA195">IF(Z132=0,0,IF(Z132=1,1,2))</f>
        <v>0</v>
      </c>
      <c r="AB132" s="29"/>
      <c r="AC132" s="29"/>
      <c r="AD132" s="29"/>
      <c r="AE132" s="29"/>
      <c r="AF132" s="29"/>
      <c r="AG132" s="29"/>
      <c r="AI132" s="18">
        <f aca="true" t="shared" si="31" ref="AI132:AI195">IF(AH132="Nema odgovora pod 4, 5, 6",0,IF(AH132="Dati su odgovori 4 ili 5, ali nema odgvorora 6",1,2))</f>
        <v>2</v>
      </c>
    </row>
    <row r="133" spans="7:35" ht="14.25">
      <c r="G133" s="5"/>
      <c r="L133" s="5"/>
      <c r="N133" s="5">
        <f t="shared" si="29"/>
        <v>2</v>
      </c>
      <c r="O133" s="27">
        <f>ELK!AB132</f>
        <v>0</v>
      </c>
      <c r="P133" s="5">
        <f t="shared" si="28"/>
        <v>2</v>
      </c>
      <c r="AA133" s="5">
        <f t="shared" si="30"/>
        <v>0</v>
      </c>
      <c r="AB133" s="29"/>
      <c r="AC133" s="29"/>
      <c r="AD133" s="29"/>
      <c r="AE133" s="29"/>
      <c r="AF133" s="29"/>
      <c r="AG133" s="29"/>
      <c r="AI133" s="18">
        <f t="shared" si="31"/>
        <v>2</v>
      </c>
    </row>
    <row r="134" spans="7:35" ht="14.25">
      <c r="G134" s="5"/>
      <c r="L134" s="5"/>
      <c r="N134" s="5">
        <f t="shared" si="29"/>
        <v>2</v>
      </c>
      <c r="O134" s="27">
        <f>ELK!AB133</f>
        <v>0</v>
      </c>
      <c r="P134" s="5">
        <f aca="true" t="shared" si="32" ref="P134:P197">IF(O134&gt;3.5,0,IF(O134&gt;=2.5,1,2))</f>
        <v>2</v>
      </c>
      <c r="AA134" s="5">
        <f t="shared" si="30"/>
        <v>0</v>
      </c>
      <c r="AB134" s="29"/>
      <c r="AC134" s="29"/>
      <c r="AD134" s="29"/>
      <c r="AE134" s="29"/>
      <c r="AF134" s="29"/>
      <c r="AG134" s="29"/>
      <c r="AI134" s="18">
        <f t="shared" si="31"/>
        <v>2</v>
      </c>
    </row>
    <row r="135" spans="7:35" ht="14.25">
      <c r="G135" s="5"/>
      <c r="L135" s="5"/>
      <c r="N135" s="5">
        <f t="shared" si="29"/>
        <v>2</v>
      </c>
      <c r="O135" s="27">
        <f>ELK!AB134</f>
        <v>0</v>
      </c>
      <c r="P135" s="5">
        <f t="shared" si="32"/>
        <v>2</v>
      </c>
      <c r="AA135" s="5">
        <f t="shared" si="30"/>
        <v>0</v>
      </c>
      <c r="AB135" s="29"/>
      <c r="AC135" s="29"/>
      <c r="AD135" s="29"/>
      <c r="AE135" s="29"/>
      <c r="AF135" s="29"/>
      <c r="AG135" s="29"/>
      <c r="AI135" s="18">
        <f t="shared" si="31"/>
        <v>2</v>
      </c>
    </row>
    <row r="136" spans="7:35" ht="14.25">
      <c r="G136" s="5"/>
      <c r="L136" s="5"/>
      <c r="N136" s="5">
        <f t="shared" si="29"/>
        <v>2</v>
      </c>
      <c r="O136" s="27">
        <f>ELK!AB135</f>
        <v>0</v>
      </c>
      <c r="P136" s="5">
        <f t="shared" si="32"/>
        <v>2</v>
      </c>
      <c r="AA136" s="5">
        <f t="shared" si="30"/>
        <v>0</v>
      </c>
      <c r="AB136" s="29"/>
      <c r="AC136" s="29"/>
      <c r="AD136" s="29"/>
      <c r="AE136" s="29"/>
      <c r="AF136" s="29"/>
      <c r="AG136" s="29"/>
      <c r="AI136" s="18">
        <f t="shared" si="31"/>
        <v>2</v>
      </c>
    </row>
    <row r="137" spans="7:35" ht="14.25">
      <c r="G137" s="5"/>
      <c r="L137" s="5"/>
      <c r="N137" s="5">
        <f t="shared" si="29"/>
        <v>2</v>
      </c>
      <c r="O137" s="27">
        <f>ELK!AB136</f>
        <v>0</v>
      </c>
      <c r="P137" s="5">
        <f t="shared" si="32"/>
        <v>2</v>
      </c>
      <c r="AA137" s="5">
        <f t="shared" si="30"/>
        <v>0</v>
      </c>
      <c r="AB137" s="29"/>
      <c r="AC137" s="29"/>
      <c r="AD137" s="29"/>
      <c r="AE137" s="29"/>
      <c r="AF137" s="29"/>
      <c r="AG137" s="29"/>
      <c r="AI137" s="18">
        <f t="shared" si="31"/>
        <v>2</v>
      </c>
    </row>
    <row r="138" spans="7:35" ht="14.25">
      <c r="G138" s="5"/>
      <c r="L138" s="5"/>
      <c r="N138" s="5">
        <f t="shared" si="29"/>
        <v>2</v>
      </c>
      <c r="O138" s="27">
        <f>ELK!AB137</f>
        <v>0</v>
      </c>
      <c r="P138" s="5">
        <f t="shared" si="32"/>
        <v>2</v>
      </c>
      <c r="AA138" s="5">
        <f t="shared" si="30"/>
        <v>0</v>
      </c>
      <c r="AB138" s="29"/>
      <c r="AD138" s="29"/>
      <c r="AE138" s="29"/>
      <c r="AF138" s="29"/>
      <c r="AG138" s="29"/>
      <c r="AI138" s="18">
        <f t="shared" si="31"/>
        <v>2</v>
      </c>
    </row>
    <row r="139" spans="7:35" ht="14.25">
      <c r="G139" s="5"/>
      <c r="L139" s="5"/>
      <c r="N139" s="5">
        <f t="shared" si="29"/>
        <v>2</v>
      </c>
      <c r="O139" s="27">
        <f>ELK!AB138</f>
        <v>0</v>
      </c>
      <c r="P139" s="5">
        <f t="shared" si="32"/>
        <v>2</v>
      </c>
      <c r="AA139" s="5">
        <f t="shared" si="30"/>
        <v>0</v>
      </c>
      <c r="AB139" s="29"/>
      <c r="AD139" s="29"/>
      <c r="AE139" s="29"/>
      <c r="AF139" s="29"/>
      <c r="AG139" s="29"/>
      <c r="AI139" s="18">
        <f t="shared" si="31"/>
        <v>2</v>
      </c>
    </row>
    <row r="140" spans="7:35" ht="14.25">
      <c r="G140" s="5"/>
      <c r="L140" s="5"/>
      <c r="N140" s="5">
        <f t="shared" si="29"/>
        <v>2</v>
      </c>
      <c r="O140" s="27">
        <f>ELK!AB139</f>
        <v>0</v>
      </c>
      <c r="P140" s="5">
        <f t="shared" si="32"/>
        <v>2</v>
      </c>
      <c r="AA140" s="5">
        <f t="shared" si="30"/>
        <v>0</v>
      </c>
      <c r="AB140" s="29"/>
      <c r="AD140" s="29"/>
      <c r="AE140" s="29"/>
      <c r="AF140" s="29"/>
      <c r="AG140" s="29"/>
      <c r="AI140" s="18">
        <f t="shared" si="31"/>
        <v>2</v>
      </c>
    </row>
    <row r="141" spans="7:35" ht="14.25">
      <c r="G141" s="5"/>
      <c r="L141" s="5"/>
      <c r="N141" s="5">
        <f t="shared" si="29"/>
        <v>2</v>
      </c>
      <c r="O141" s="27">
        <f>ELK!AB140</f>
        <v>0</v>
      </c>
      <c r="P141" s="5">
        <f t="shared" si="32"/>
        <v>2</v>
      </c>
      <c r="AA141" s="5">
        <f t="shared" si="30"/>
        <v>0</v>
      </c>
      <c r="AB141" s="29"/>
      <c r="AD141" s="29"/>
      <c r="AE141" s="29"/>
      <c r="AF141" s="29"/>
      <c r="AG141" s="29"/>
      <c r="AI141" s="18">
        <f t="shared" si="31"/>
        <v>2</v>
      </c>
    </row>
    <row r="142" spans="7:35" ht="14.25">
      <c r="G142" s="5"/>
      <c r="L142" s="5"/>
      <c r="N142" s="5">
        <f t="shared" si="29"/>
        <v>2</v>
      </c>
      <c r="O142" s="27">
        <f>ELK!AB141</f>
        <v>0</v>
      </c>
      <c r="P142" s="5">
        <f t="shared" si="32"/>
        <v>2</v>
      </c>
      <c r="AA142" s="5">
        <f t="shared" si="30"/>
        <v>0</v>
      </c>
      <c r="AB142" s="29"/>
      <c r="AD142" s="29"/>
      <c r="AE142" s="29"/>
      <c r="AF142" s="29"/>
      <c r="AG142" s="29"/>
      <c r="AI142" s="18">
        <f t="shared" si="31"/>
        <v>2</v>
      </c>
    </row>
    <row r="143" spans="7:35" ht="14.25">
      <c r="G143" s="5"/>
      <c r="L143" s="5"/>
      <c r="N143" s="5">
        <f t="shared" si="29"/>
        <v>2</v>
      </c>
      <c r="O143" s="27">
        <f>ELK!AB142</f>
        <v>0</v>
      </c>
      <c r="P143" s="5">
        <f t="shared" si="32"/>
        <v>2</v>
      </c>
      <c r="AA143" s="5">
        <f t="shared" si="30"/>
        <v>0</v>
      </c>
      <c r="AB143" s="29"/>
      <c r="AD143" s="29"/>
      <c r="AE143" s="29"/>
      <c r="AF143" s="29"/>
      <c r="AG143" s="29"/>
      <c r="AI143" s="18">
        <f t="shared" si="31"/>
        <v>2</v>
      </c>
    </row>
    <row r="144" spans="7:35" ht="14.25">
      <c r="G144" s="5"/>
      <c r="L144" s="5"/>
      <c r="N144" s="5">
        <f t="shared" si="29"/>
        <v>2</v>
      </c>
      <c r="O144" s="27">
        <f>ELK!AB143</f>
        <v>0</v>
      </c>
      <c r="P144" s="5">
        <f t="shared" si="32"/>
        <v>2</v>
      </c>
      <c r="AA144" s="5">
        <f t="shared" si="30"/>
        <v>0</v>
      </c>
      <c r="AB144" s="29"/>
      <c r="AD144" s="29"/>
      <c r="AE144" s="29"/>
      <c r="AF144" s="29"/>
      <c r="AG144" s="29"/>
      <c r="AI144" s="18">
        <f t="shared" si="31"/>
        <v>2</v>
      </c>
    </row>
    <row r="145" spans="7:35" ht="14.25">
      <c r="G145" s="5"/>
      <c r="L145" s="5"/>
      <c r="N145" s="5">
        <f t="shared" si="29"/>
        <v>2</v>
      </c>
      <c r="O145" s="27">
        <f>ELK!AB144</f>
        <v>0</v>
      </c>
      <c r="P145" s="5">
        <f t="shared" si="32"/>
        <v>2</v>
      </c>
      <c r="AA145" s="5">
        <f t="shared" si="30"/>
        <v>0</v>
      </c>
      <c r="AB145" s="29"/>
      <c r="AD145" s="29"/>
      <c r="AE145" s="29"/>
      <c r="AF145" s="29"/>
      <c r="AG145" s="29"/>
      <c r="AI145" s="18">
        <f t="shared" si="31"/>
        <v>2</v>
      </c>
    </row>
    <row r="146" spans="7:35" ht="14.25">
      <c r="G146" s="5"/>
      <c r="L146" s="5"/>
      <c r="N146" s="5">
        <f t="shared" si="29"/>
        <v>2</v>
      </c>
      <c r="O146" s="27">
        <f>ELK!AB145</f>
        <v>0</v>
      </c>
      <c r="P146" s="5">
        <f t="shared" si="32"/>
        <v>2</v>
      </c>
      <c r="AA146" s="5">
        <f t="shared" si="30"/>
        <v>0</v>
      </c>
      <c r="AB146" s="29"/>
      <c r="AD146" s="29"/>
      <c r="AE146" s="29"/>
      <c r="AF146" s="29"/>
      <c r="AG146" s="29"/>
      <c r="AI146" s="18">
        <f t="shared" si="31"/>
        <v>2</v>
      </c>
    </row>
    <row r="147" spans="7:35" ht="14.25">
      <c r="G147" s="5"/>
      <c r="L147" s="5"/>
      <c r="N147" s="5">
        <f t="shared" si="29"/>
        <v>2</v>
      </c>
      <c r="O147" s="27">
        <f>ELK!AB146</f>
        <v>0</v>
      </c>
      <c r="P147" s="5">
        <f t="shared" si="32"/>
        <v>2</v>
      </c>
      <c r="AA147" s="5">
        <f t="shared" si="30"/>
        <v>0</v>
      </c>
      <c r="AB147" s="29"/>
      <c r="AD147" s="29"/>
      <c r="AE147" s="29"/>
      <c r="AF147" s="29"/>
      <c r="AG147" s="29"/>
      <c r="AI147" s="18">
        <f t="shared" si="31"/>
        <v>2</v>
      </c>
    </row>
    <row r="148" spans="7:35" ht="14.25">
      <c r="G148" s="5"/>
      <c r="L148" s="5"/>
      <c r="N148" s="5">
        <f t="shared" si="29"/>
        <v>2</v>
      </c>
      <c r="O148" s="27">
        <f>ELK!AB147</f>
        <v>0</v>
      </c>
      <c r="P148" s="5">
        <f t="shared" si="32"/>
        <v>2</v>
      </c>
      <c r="AA148" s="5">
        <f t="shared" si="30"/>
        <v>0</v>
      </c>
      <c r="AB148" s="29"/>
      <c r="AD148" s="29"/>
      <c r="AE148" s="29"/>
      <c r="AF148" s="29"/>
      <c r="AG148" s="29"/>
      <c r="AI148" s="18">
        <f t="shared" si="31"/>
        <v>2</v>
      </c>
    </row>
    <row r="149" spans="7:35" ht="14.25">
      <c r="G149" s="5"/>
      <c r="L149" s="5"/>
      <c r="N149" s="5">
        <f t="shared" si="29"/>
        <v>2</v>
      </c>
      <c r="O149" s="27">
        <f>ELK!AB148</f>
        <v>0</v>
      </c>
      <c r="P149" s="5">
        <f t="shared" si="32"/>
        <v>2</v>
      </c>
      <c r="AA149" s="5">
        <f t="shared" si="30"/>
        <v>0</v>
      </c>
      <c r="AB149" s="29"/>
      <c r="AD149" s="29"/>
      <c r="AE149" s="29"/>
      <c r="AF149" s="29"/>
      <c r="AG149" s="29"/>
      <c r="AI149" s="18">
        <f t="shared" si="31"/>
        <v>2</v>
      </c>
    </row>
    <row r="150" spans="7:35" ht="14.25">
      <c r="G150" s="5"/>
      <c r="L150" s="5"/>
      <c r="N150" s="5">
        <f t="shared" si="29"/>
        <v>2</v>
      </c>
      <c r="O150" s="27">
        <f>ELK!AB149</f>
        <v>0</v>
      </c>
      <c r="P150" s="5">
        <f t="shared" si="32"/>
        <v>2</v>
      </c>
      <c r="AA150" s="5">
        <f t="shared" si="30"/>
        <v>0</v>
      </c>
      <c r="AB150" s="29"/>
      <c r="AD150" s="29"/>
      <c r="AE150" s="29"/>
      <c r="AF150" s="29"/>
      <c r="AG150" s="29"/>
      <c r="AI150" s="18">
        <f t="shared" si="31"/>
        <v>2</v>
      </c>
    </row>
    <row r="151" spans="7:35" ht="14.25">
      <c r="G151" s="5"/>
      <c r="L151" s="5"/>
      <c r="N151" s="5">
        <f t="shared" si="29"/>
        <v>2</v>
      </c>
      <c r="O151" s="27">
        <f>ELK!AB150</f>
        <v>0</v>
      </c>
      <c r="P151" s="5">
        <f t="shared" si="32"/>
        <v>2</v>
      </c>
      <c r="AA151" s="5">
        <f t="shared" si="30"/>
        <v>0</v>
      </c>
      <c r="AB151" s="29"/>
      <c r="AD151" s="29"/>
      <c r="AE151" s="29"/>
      <c r="AF151" s="29"/>
      <c r="AG151" s="29"/>
      <c r="AI151" s="18">
        <f t="shared" si="31"/>
        <v>2</v>
      </c>
    </row>
    <row r="152" spans="7:35" ht="14.25">
      <c r="G152" s="5"/>
      <c r="L152" s="5"/>
      <c r="N152" s="5">
        <f t="shared" si="29"/>
        <v>2</v>
      </c>
      <c r="O152" s="27">
        <f>ELK!AB151</f>
        <v>0</v>
      </c>
      <c r="P152" s="5">
        <f t="shared" si="32"/>
        <v>2</v>
      </c>
      <c r="AA152" s="5">
        <f t="shared" si="30"/>
        <v>0</v>
      </c>
      <c r="AB152" s="29"/>
      <c r="AD152" s="29"/>
      <c r="AE152" s="29"/>
      <c r="AF152" s="29"/>
      <c r="AG152" s="29"/>
      <c r="AI152" s="18">
        <f t="shared" si="31"/>
        <v>2</v>
      </c>
    </row>
    <row r="153" spans="7:35" ht="14.25">
      <c r="G153" s="5"/>
      <c r="L153" s="5"/>
      <c r="N153" s="5">
        <f t="shared" si="29"/>
        <v>2</v>
      </c>
      <c r="O153" s="27">
        <f>ELK!AB152</f>
        <v>0</v>
      </c>
      <c r="P153" s="5">
        <f t="shared" si="32"/>
        <v>2</v>
      </c>
      <c r="AA153" s="5">
        <f t="shared" si="30"/>
        <v>0</v>
      </c>
      <c r="AB153" s="29"/>
      <c r="AD153" s="29"/>
      <c r="AE153" s="29"/>
      <c r="AF153" s="29"/>
      <c r="AG153" s="29"/>
      <c r="AI153" s="18">
        <f t="shared" si="31"/>
        <v>2</v>
      </c>
    </row>
    <row r="154" spans="7:35" ht="14.25">
      <c r="G154" s="5"/>
      <c r="L154" s="5"/>
      <c r="N154" s="5">
        <f t="shared" si="29"/>
        <v>2</v>
      </c>
      <c r="O154" s="27">
        <f>ELK!AB153</f>
        <v>0</v>
      </c>
      <c r="P154" s="5">
        <f t="shared" si="32"/>
        <v>2</v>
      </c>
      <c r="AA154" s="5">
        <f t="shared" si="30"/>
        <v>0</v>
      </c>
      <c r="AB154" s="29"/>
      <c r="AD154" s="29"/>
      <c r="AE154" s="29"/>
      <c r="AF154" s="29"/>
      <c r="AG154" s="29"/>
      <c r="AI154" s="18">
        <f t="shared" si="31"/>
        <v>2</v>
      </c>
    </row>
    <row r="155" spans="7:35" ht="14.25">
      <c r="G155" s="5"/>
      <c r="L155" s="5"/>
      <c r="N155" s="5">
        <f t="shared" si="29"/>
        <v>2</v>
      </c>
      <c r="O155" s="27">
        <f>ELK!AB154</f>
        <v>0</v>
      </c>
      <c r="P155" s="5">
        <f t="shared" si="32"/>
        <v>2</v>
      </c>
      <c r="AA155" s="5">
        <f t="shared" si="30"/>
        <v>0</v>
      </c>
      <c r="AB155" s="29"/>
      <c r="AD155" s="29"/>
      <c r="AE155" s="29"/>
      <c r="AF155" s="29"/>
      <c r="AG155" s="29"/>
      <c r="AI155" s="18">
        <f t="shared" si="31"/>
        <v>2</v>
      </c>
    </row>
    <row r="156" spans="7:35" ht="14.25">
      <c r="G156" s="5"/>
      <c r="L156" s="5"/>
      <c r="N156" s="5">
        <f t="shared" si="29"/>
        <v>2</v>
      </c>
      <c r="O156" s="27">
        <f>ELK!AB155</f>
        <v>0</v>
      </c>
      <c r="P156" s="5">
        <f t="shared" si="32"/>
        <v>2</v>
      </c>
      <c r="AA156" s="5">
        <f t="shared" si="30"/>
        <v>0</v>
      </c>
      <c r="AB156" s="29"/>
      <c r="AD156" s="29"/>
      <c r="AE156" s="29"/>
      <c r="AF156" s="29"/>
      <c r="AG156" s="29"/>
      <c r="AI156" s="18">
        <f t="shared" si="31"/>
        <v>2</v>
      </c>
    </row>
    <row r="157" spans="7:35" ht="14.25">
      <c r="G157" s="5"/>
      <c r="L157" s="5"/>
      <c r="N157" s="5">
        <f t="shared" si="29"/>
        <v>2</v>
      </c>
      <c r="O157" s="27">
        <f>ELK!AB156</f>
        <v>0</v>
      </c>
      <c r="P157" s="5">
        <f t="shared" si="32"/>
        <v>2</v>
      </c>
      <c r="AA157" s="5">
        <f t="shared" si="30"/>
        <v>0</v>
      </c>
      <c r="AB157" s="29"/>
      <c r="AD157" s="29"/>
      <c r="AE157" s="29"/>
      <c r="AF157" s="29"/>
      <c r="AG157" s="29"/>
      <c r="AI157" s="18">
        <f t="shared" si="31"/>
        <v>2</v>
      </c>
    </row>
    <row r="158" spans="7:35" ht="14.25">
      <c r="G158" s="5"/>
      <c r="L158" s="5"/>
      <c r="N158" s="5">
        <f t="shared" si="29"/>
        <v>2</v>
      </c>
      <c r="O158" s="27">
        <f>ELK!AB157</f>
        <v>0</v>
      </c>
      <c r="P158" s="5">
        <f t="shared" si="32"/>
        <v>2</v>
      </c>
      <c r="AA158" s="5">
        <f t="shared" si="30"/>
        <v>0</v>
      </c>
      <c r="AB158" s="29"/>
      <c r="AD158" s="29"/>
      <c r="AE158" s="29"/>
      <c r="AF158" s="29"/>
      <c r="AG158" s="29"/>
      <c r="AI158" s="18">
        <f t="shared" si="31"/>
        <v>2</v>
      </c>
    </row>
    <row r="159" spans="7:35" ht="14.25">
      <c r="G159" s="5"/>
      <c r="L159" s="5"/>
      <c r="N159" s="5">
        <f t="shared" si="29"/>
        <v>2</v>
      </c>
      <c r="O159" s="27">
        <f>ELK!AB158</f>
        <v>0</v>
      </c>
      <c r="P159" s="5">
        <f t="shared" si="32"/>
        <v>2</v>
      </c>
      <c r="AA159" s="5">
        <f t="shared" si="30"/>
        <v>0</v>
      </c>
      <c r="AB159" s="29"/>
      <c r="AD159" s="29"/>
      <c r="AE159" s="29"/>
      <c r="AF159" s="29"/>
      <c r="AG159" s="29"/>
      <c r="AI159" s="18">
        <f t="shared" si="31"/>
        <v>2</v>
      </c>
    </row>
    <row r="160" spans="7:35" ht="14.25">
      <c r="G160" s="5"/>
      <c r="L160" s="5"/>
      <c r="N160" s="5">
        <f t="shared" si="29"/>
        <v>2</v>
      </c>
      <c r="O160" s="27">
        <f>ELK!AB159</f>
        <v>0</v>
      </c>
      <c r="P160" s="5">
        <f t="shared" si="32"/>
        <v>2</v>
      </c>
      <c r="AA160" s="5">
        <f t="shared" si="30"/>
        <v>0</v>
      </c>
      <c r="AB160" s="29"/>
      <c r="AD160" s="29"/>
      <c r="AE160" s="29"/>
      <c r="AF160" s="29"/>
      <c r="AG160" s="29"/>
      <c r="AI160" s="18">
        <f t="shared" si="31"/>
        <v>2</v>
      </c>
    </row>
    <row r="161" spans="7:35" ht="14.25">
      <c r="G161" s="5"/>
      <c r="L161" s="5"/>
      <c r="N161" s="5">
        <f t="shared" si="29"/>
        <v>2</v>
      </c>
      <c r="O161" s="27">
        <f>ELK!AB160</f>
        <v>0</v>
      </c>
      <c r="P161" s="5">
        <f t="shared" si="32"/>
        <v>2</v>
      </c>
      <c r="AA161" s="5">
        <f t="shared" si="30"/>
        <v>0</v>
      </c>
      <c r="AB161" s="29"/>
      <c r="AD161" s="29"/>
      <c r="AE161" s="29"/>
      <c r="AF161" s="29"/>
      <c r="AG161" s="29"/>
      <c r="AI161" s="18">
        <f t="shared" si="31"/>
        <v>2</v>
      </c>
    </row>
    <row r="162" spans="7:35" ht="14.25">
      <c r="G162" s="5"/>
      <c r="L162" s="5"/>
      <c r="N162" s="5">
        <f t="shared" si="29"/>
        <v>2</v>
      </c>
      <c r="O162" s="27">
        <f>ELK!AB161</f>
        <v>0</v>
      </c>
      <c r="P162" s="5">
        <f t="shared" si="32"/>
        <v>2</v>
      </c>
      <c r="AA162" s="5">
        <f t="shared" si="30"/>
        <v>0</v>
      </c>
      <c r="AB162" s="29"/>
      <c r="AD162" s="29"/>
      <c r="AE162" s="29"/>
      <c r="AF162" s="29"/>
      <c r="AG162" s="29"/>
      <c r="AI162" s="18">
        <f t="shared" si="31"/>
        <v>2</v>
      </c>
    </row>
    <row r="163" spans="7:35" ht="14.25">
      <c r="G163" s="5"/>
      <c r="L163" s="5"/>
      <c r="N163" s="5">
        <f t="shared" si="29"/>
        <v>2</v>
      </c>
      <c r="O163" s="27">
        <f>ELK!AB162</f>
        <v>0</v>
      </c>
      <c r="P163" s="5">
        <f t="shared" si="32"/>
        <v>2</v>
      </c>
      <c r="AA163" s="5">
        <f t="shared" si="30"/>
        <v>0</v>
      </c>
      <c r="AB163" s="29"/>
      <c r="AD163" s="29"/>
      <c r="AE163" s="29"/>
      <c r="AF163" s="29"/>
      <c r="AG163" s="29"/>
      <c r="AI163" s="18">
        <f t="shared" si="31"/>
        <v>2</v>
      </c>
    </row>
    <row r="164" spans="7:35" ht="14.25">
      <c r="G164" s="5"/>
      <c r="L164" s="5"/>
      <c r="N164" s="5">
        <f t="shared" si="29"/>
        <v>2</v>
      </c>
      <c r="O164" s="27">
        <f>ELK!AB163</f>
        <v>0</v>
      </c>
      <c r="P164" s="5">
        <f t="shared" si="32"/>
        <v>2</v>
      </c>
      <c r="AA164" s="5">
        <f t="shared" si="30"/>
        <v>0</v>
      </c>
      <c r="AB164" s="29"/>
      <c r="AD164" s="29"/>
      <c r="AE164" s="29"/>
      <c r="AF164" s="29"/>
      <c r="AG164" s="29"/>
      <c r="AI164" s="18">
        <f t="shared" si="31"/>
        <v>2</v>
      </c>
    </row>
    <row r="165" spans="7:35" ht="14.25">
      <c r="G165" s="5"/>
      <c r="L165" s="5"/>
      <c r="N165" s="5">
        <f t="shared" si="29"/>
        <v>2</v>
      </c>
      <c r="O165" s="27">
        <f>ELK!AB164</f>
        <v>0</v>
      </c>
      <c r="P165" s="5">
        <f t="shared" si="32"/>
        <v>2</v>
      </c>
      <c r="AA165" s="5">
        <f t="shared" si="30"/>
        <v>0</v>
      </c>
      <c r="AB165" s="29"/>
      <c r="AD165" s="29"/>
      <c r="AE165" s="29"/>
      <c r="AF165" s="29"/>
      <c r="AG165" s="29"/>
      <c r="AI165" s="18">
        <f t="shared" si="31"/>
        <v>2</v>
      </c>
    </row>
    <row r="166" spans="7:35" ht="14.25">
      <c r="G166" s="5"/>
      <c r="L166" s="5"/>
      <c r="N166" s="5">
        <f t="shared" si="29"/>
        <v>2</v>
      </c>
      <c r="O166" s="27">
        <f>ELK!AB165</f>
        <v>0</v>
      </c>
      <c r="P166" s="5">
        <f t="shared" si="32"/>
        <v>2</v>
      </c>
      <c r="AA166" s="5">
        <f t="shared" si="30"/>
        <v>0</v>
      </c>
      <c r="AB166" s="29"/>
      <c r="AD166" s="29"/>
      <c r="AE166" s="29"/>
      <c r="AF166" s="29"/>
      <c r="AG166" s="29"/>
      <c r="AI166" s="18">
        <f t="shared" si="31"/>
        <v>2</v>
      </c>
    </row>
    <row r="167" spans="7:35" ht="14.25">
      <c r="G167" s="5"/>
      <c r="L167" s="5"/>
      <c r="N167" s="5">
        <f t="shared" si="29"/>
        <v>2</v>
      </c>
      <c r="O167" s="27">
        <f>ELK!AB166</f>
        <v>0</v>
      </c>
      <c r="P167" s="5">
        <f t="shared" si="32"/>
        <v>2</v>
      </c>
      <c r="AA167" s="5">
        <f t="shared" si="30"/>
        <v>0</v>
      </c>
      <c r="AB167" s="29"/>
      <c r="AD167" s="29"/>
      <c r="AE167" s="29"/>
      <c r="AF167" s="29"/>
      <c r="AG167" s="29"/>
      <c r="AI167" s="18">
        <f t="shared" si="31"/>
        <v>2</v>
      </c>
    </row>
    <row r="168" spans="7:35" ht="14.25">
      <c r="G168" s="5"/>
      <c r="N168" s="5">
        <f t="shared" si="29"/>
        <v>2</v>
      </c>
      <c r="O168" s="27">
        <f>ELK!AB167</f>
        <v>0</v>
      </c>
      <c r="P168" s="5">
        <f t="shared" si="32"/>
        <v>2</v>
      </c>
      <c r="AA168" s="5">
        <f t="shared" si="30"/>
        <v>0</v>
      </c>
      <c r="AB168" s="29"/>
      <c r="AD168" s="29"/>
      <c r="AE168" s="29"/>
      <c r="AF168" s="29"/>
      <c r="AG168" s="29"/>
      <c r="AI168" s="18">
        <f t="shared" si="31"/>
        <v>2</v>
      </c>
    </row>
    <row r="169" spans="7:35" ht="14.25">
      <c r="G169" s="5"/>
      <c r="N169" s="5">
        <f t="shared" si="29"/>
        <v>2</v>
      </c>
      <c r="O169" s="27">
        <f>ELK!AB168</f>
        <v>0</v>
      </c>
      <c r="P169" s="5">
        <f t="shared" si="32"/>
        <v>2</v>
      </c>
      <c r="AA169" s="5">
        <f t="shared" si="30"/>
        <v>0</v>
      </c>
      <c r="AB169" s="29"/>
      <c r="AD169" s="29"/>
      <c r="AE169" s="29"/>
      <c r="AF169" s="29"/>
      <c r="AG169" s="29"/>
      <c r="AI169" s="18">
        <f t="shared" si="31"/>
        <v>2</v>
      </c>
    </row>
    <row r="170" spans="7:35" ht="14.25">
      <c r="G170" s="5"/>
      <c r="N170" s="5">
        <f t="shared" si="29"/>
        <v>2</v>
      </c>
      <c r="O170" s="27">
        <f>ELK!AB169</f>
        <v>0</v>
      </c>
      <c r="P170" s="5">
        <f t="shared" si="32"/>
        <v>2</v>
      </c>
      <c r="AA170" s="5">
        <f t="shared" si="30"/>
        <v>0</v>
      </c>
      <c r="AB170" s="29"/>
      <c r="AD170" s="29"/>
      <c r="AE170" s="29"/>
      <c r="AF170" s="29"/>
      <c r="AG170" s="29"/>
      <c r="AI170" s="18">
        <f t="shared" si="31"/>
        <v>2</v>
      </c>
    </row>
    <row r="171" spans="7:35" ht="14.25">
      <c r="G171" s="5"/>
      <c r="N171" s="5">
        <f t="shared" si="29"/>
        <v>2</v>
      </c>
      <c r="O171" s="27">
        <f>ELK!AB170</f>
        <v>0</v>
      </c>
      <c r="P171" s="5">
        <f t="shared" si="32"/>
        <v>2</v>
      </c>
      <c r="AA171" s="5">
        <f t="shared" si="30"/>
        <v>0</v>
      </c>
      <c r="AB171" s="29"/>
      <c r="AD171" s="29"/>
      <c r="AE171" s="29"/>
      <c r="AF171" s="29"/>
      <c r="AG171" s="29"/>
      <c r="AI171" s="18">
        <f t="shared" si="31"/>
        <v>2</v>
      </c>
    </row>
    <row r="172" spans="7:35" ht="14.25">
      <c r="G172" s="5"/>
      <c r="N172" s="5">
        <f t="shared" si="29"/>
        <v>2</v>
      </c>
      <c r="O172" s="27">
        <f>ELK!AB171</f>
        <v>0</v>
      </c>
      <c r="P172" s="5">
        <f t="shared" si="32"/>
        <v>2</v>
      </c>
      <c r="AA172" s="5">
        <f t="shared" si="30"/>
        <v>0</v>
      </c>
      <c r="AB172" s="29"/>
      <c r="AD172" s="29"/>
      <c r="AE172" s="29"/>
      <c r="AF172" s="29"/>
      <c r="AG172" s="29"/>
      <c r="AI172" s="18">
        <f t="shared" si="31"/>
        <v>2</v>
      </c>
    </row>
    <row r="173" spans="7:35" ht="14.25">
      <c r="G173" s="5"/>
      <c r="N173" s="5">
        <f t="shared" si="29"/>
        <v>2</v>
      </c>
      <c r="O173" s="27">
        <f>ELK!AB172</f>
        <v>0</v>
      </c>
      <c r="P173" s="5">
        <f t="shared" si="32"/>
        <v>2</v>
      </c>
      <c r="AA173" s="5">
        <f t="shared" si="30"/>
        <v>0</v>
      </c>
      <c r="AB173" s="29"/>
      <c r="AD173" s="29"/>
      <c r="AE173" s="29"/>
      <c r="AF173" s="29"/>
      <c r="AG173" s="29"/>
      <c r="AI173" s="18">
        <f t="shared" si="31"/>
        <v>2</v>
      </c>
    </row>
    <row r="174" spans="7:35" ht="14.25">
      <c r="G174" s="5"/>
      <c r="N174" s="5">
        <f t="shared" si="29"/>
        <v>2</v>
      </c>
      <c r="O174" s="27">
        <f>ELK!AB173</f>
        <v>0</v>
      </c>
      <c r="P174" s="5">
        <f t="shared" si="32"/>
        <v>2</v>
      </c>
      <c r="AA174" s="5">
        <f t="shared" si="30"/>
        <v>0</v>
      </c>
      <c r="AB174" s="29"/>
      <c r="AD174" s="29"/>
      <c r="AE174" s="29"/>
      <c r="AF174" s="29"/>
      <c r="AG174" s="29"/>
      <c r="AI174" s="18">
        <f t="shared" si="31"/>
        <v>2</v>
      </c>
    </row>
    <row r="175" spans="7:35" ht="14.25">
      <c r="G175" s="5"/>
      <c r="N175" s="5">
        <f t="shared" si="29"/>
        <v>2</v>
      </c>
      <c r="O175" s="27">
        <f>ELK!AB174</f>
        <v>0</v>
      </c>
      <c r="P175" s="5">
        <f t="shared" si="32"/>
        <v>2</v>
      </c>
      <c r="AA175" s="5">
        <f t="shared" si="30"/>
        <v>0</v>
      </c>
      <c r="AB175" s="29"/>
      <c r="AD175" s="29"/>
      <c r="AE175" s="29"/>
      <c r="AF175" s="29"/>
      <c r="AG175" s="29"/>
      <c r="AI175" s="18">
        <f t="shared" si="31"/>
        <v>2</v>
      </c>
    </row>
    <row r="176" spans="7:35" ht="14.25">
      <c r="G176" s="5"/>
      <c r="N176" s="5">
        <f t="shared" si="29"/>
        <v>2</v>
      </c>
      <c r="O176" s="27">
        <f>ELK!AB175</f>
        <v>0</v>
      </c>
      <c r="P176" s="5">
        <f t="shared" si="32"/>
        <v>2</v>
      </c>
      <c r="AA176" s="5">
        <f t="shared" si="30"/>
        <v>0</v>
      </c>
      <c r="AB176" s="29"/>
      <c r="AD176" s="29"/>
      <c r="AE176" s="29"/>
      <c r="AF176" s="29"/>
      <c r="AG176" s="29"/>
      <c r="AI176" s="18">
        <f t="shared" si="31"/>
        <v>2</v>
      </c>
    </row>
    <row r="177" spans="7:35" ht="14.25">
      <c r="G177" s="5"/>
      <c r="N177" s="5">
        <f t="shared" si="29"/>
        <v>2</v>
      </c>
      <c r="O177" s="27">
        <f>ELK!AB176</f>
        <v>0</v>
      </c>
      <c r="P177" s="5">
        <f t="shared" si="32"/>
        <v>2</v>
      </c>
      <c r="AA177" s="5">
        <f t="shared" si="30"/>
        <v>0</v>
      </c>
      <c r="AB177" s="29"/>
      <c r="AD177" s="29"/>
      <c r="AE177" s="29"/>
      <c r="AF177" s="29"/>
      <c r="AG177" s="29"/>
      <c r="AI177" s="18">
        <f t="shared" si="31"/>
        <v>2</v>
      </c>
    </row>
    <row r="178" spans="7:35" ht="14.25">
      <c r="G178" s="5"/>
      <c r="N178" s="5">
        <f t="shared" si="29"/>
        <v>2</v>
      </c>
      <c r="O178" s="27">
        <f>ELK!AB177</f>
        <v>0</v>
      </c>
      <c r="P178" s="5">
        <f t="shared" si="32"/>
        <v>2</v>
      </c>
      <c r="AA178" s="5">
        <f t="shared" si="30"/>
        <v>0</v>
      </c>
      <c r="AB178" s="29"/>
      <c r="AD178" s="29"/>
      <c r="AE178" s="29"/>
      <c r="AF178" s="29"/>
      <c r="AG178" s="29"/>
      <c r="AI178" s="18">
        <f t="shared" si="31"/>
        <v>2</v>
      </c>
    </row>
    <row r="179" spans="7:35" ht="14.25">
      <c r="G179" s="5"/>
      <c r="N179" s="5">
        <f t="shared" si="29"/>
        <v>2</v>
      </c>
      <c r="O179" s="27">
        <f>ELK!AB178</f>
        <v>0</v>
      </c>
      <c r="P179" s="5">
        <f t="shared" si="32"/>
        <v>2</v>
      </c>
      <c r="AA179" s="5">
        <f t="shared" si="30"/>
        <v>0</v>
      </c>
      <c r="AB179" s="29"/>
      <c r="AD179" s="29"/>
      <c r="AE179" s="29"/>
      <c r="AF179" s="29"/>
      <c r="AG179" s="29"/>
      <c r="AI179" s="18">
        <f t="shared" si="31"/>
        <v>2</v>
      </c>
    </row>
    <row r="180" spans="7:35" ht="14.25">
      <c r="G180" s="5"/>
      <c r="N180" s="5">
        <f t="shared" si="29"/>
        <v>2</v>
      </c>
      <c r="O180" s="27">
        <f>ELK!AB179</f>
        <v>0</v>
      </c>
      <c r="P180" s="5">
        <f t="shared" si="32"/>
        <v>2</v>
      </c>
      <c r="AA180" s="5">
        <f t="shared" si="30"/>
        <v>0</v>
      </c>
      <c r="AB180" s="29"/>
      <c r="AD180" s="29"/>
      <c r="AE180" s="29"/>
      <c r="AF180" s="29"/>
      <c r="AG180" s="29"/>
      <c r="AI180" s="18">
        <f t="shared" si="31"/>
        <v>2</v>
      </c>
    </row>
    <row r="181" spans="7:35" ht="14.25">
      <c r="G181" s="5"/>
      <c r="N181" s="5">
        <f t="shared" si="29"/>
        <v>2</v>
      </c>
      <c r="O181" s="27">
        <f>ELK!AB180</f>
        <v>0</v>
      </c>
      <c r="P181" s="5">
        <f t="shared" si="32"/>
        <v>2</v>
      </c>
      <c r="AA181" s="5">
        <f t="shared" si="30"/>
        <v>0</v>
      </c>
      <c r="AB181" s="29"/>
      <c r="AD181" s="29"/>
      <c r="AE181" s="29"/>
      <c r="AF181" s="29"/>
      <c r="AG181" s="29"/>
      <c r="AI181" s="18">
        <f t="shared" si="31"/>
        <v>2</v>
      </c>
    </row>
    <row r="182" spans="7:35" ht="14.25">
      <c r="G182" s="5"/>
      <c r="N182" s="5">
        <f t="shared" si="29"/>
        <v>2</v>
      </c>
      <c r="O182" s="27">
        <f>ELK!AB181</f>
        <v>0</v>
      </c>
      <c r="P182" s="5">
        <f t="shared" si="32"/>
        <v>2</v>
      </c>
      <c r="AA182" s="5">
        <f t="shared" si="30"/>
        <v>0</v>
      </c>
      <c r="AD182" s="29"/>
      <c r="AE182" s="29"/>
      <c r="AF182" s="29"/>
      <c r="AG182" s="29"/>
      <c r="AI182" s="18">
        <f t="shared" si="31"/>
        <v>2</v>
      </c>
    </row>
    <row r="183" spans="7:35" ht="14.25">
      <c r="G183" s="5"/>
      <c r="N183" s="5">
        <f t="shared" si="29"/>
        <v>2</v>
      </c>
      <c r="O183" s="27">
        <f>ELK!AB182</f>
        <v>0</v>
      </c>
      <c r="P183" s="5">
        <f t="shared" si="32"/>
        <v>2</v>
      </c>
      <c r="AA183" s="5">
        <f t="shared" si="30"/>
        <v>0</v>
      </c>
      <c r="AD183" s="29"/>
      <c r="AE183" s="29"/>
      <c r="AF183" s="29"/>
      <c r="AG183" s="29"/>
      <c r="AI183" s="18">
        <f t="shared" si="31"/>
        <v>2</v>
      </c>
    </row>
    <row r="184" spans="7:35" ht="14.25">
      <c r="G184" s="5"/>
      <c r="N184" s="5">
        <f t="shared" si="29"/>
        <v>2</v>
      </c>
      <c r="O184" s="27">
        <f>ELK!AB183</f>
        <v>0</v>
      </c>
      <c r="P184" s="5">
        <f t="shared" si="32"/>
        <v>2</v>
      </c>
      <c r="AA184" s="5">
        <f t="shared" si="30"/>
        <v>0</v>
      </c>
      <c r="AD184" s="29"/>
      <c r="AE184" s="29"/>
      <c r="AF184" s="29"/>
      <c r="AG184" s="29"/>
      <c r="AI184" s="18">
        <f t="shared" si="31"/>
        <v>2</v>
      </c>
    </row>
    <row r="185" spans="7:35" ht="14.25">
      <c r="G185" s="5"/>
      <c r="N185" s="5">
        <f t="shared" si="29"/>
        <v>2</v>
      </c>
      <c r="O185" s="27">
        <f>ELK!AB184</f>
        <v>0</v>
      </c>
      <c r="P185" s="5">
        <f t="shared" si="32"/>
        <v>2</v>
      </c>
      <c r="AA185" s="5">
        <f t="shared" si="30"/>
        <v>0</v>
      </c>
      <c r="AD185" s="29"/>
      <c r="AE185" s="29"/>
      <c r="AF185" s="29"/>
      <c r="AG185" s="29"/>
      <c r="AI185" s="18">
        <f t="shared" si="31"/>
        <v>2</v>
      </c>
    </row>
    <row r="186" spans="7:35" ht="14.25">
      <c r="G186" s="5"/>
      <c r="N186" s="5">
        <f t="shared" si="29"/>
        <v>2</v>
      </c>
      <c r="O186" s="27">
        <f>ELK!AB185</f>
        <v>0</v>
      </c>
      <c r="P186" s="5">
        <f t="shared" si="32"/>
        <v>2</v>
      </c>
      <c r="AA186" s="5">
        <f t="shared" si="30"/>
        <v>0</v>
      </c>
      <c r="AD186" s="29"/>
      <c r="AE186" s="29"/>
      <c r="AF186" s="29"/>
      <c r="AG186" s="29"/>
      <c r="AI186" s="18">
        <f t="shared" si="31"/>
        <v>2</v>
      </c>
    </row>
    <row r="187" spans="7:35" ht="14.25">
      <c r="G187" s="5"/>
      <c r="N187" s="5">
        <f t="shared" si="29"/>
        <v>2</v>
      </c>
      <c r="O187" s="27">
        <f>ELK!AB186</f>
        <v>0</v>
      </c>
      <c r="P187" s="5">
        <f t="shared" si="32"/>
        <v>2</v>
      </c>
      <c r="AA187" s="5">
        <f t="shared" si="30"/>
        <v>0</v>
      </c>
      <c r="AD187" s="29"/>
      <c r="AE187" s="29"/>
      <c r="AF187" s="29"/>
      <c r="AG187" s="29"/>
      <c r="AI187" s="18">
        <f t="shared" si="31"/>
        <v>2</v>
      </c>
    </row>
    <row r="188" spans="7:35" ht="14.25">
      <c r="G188" s="5"/>
      <c r="N188" s="5">
        <f t="shared" si="29"/>
        <v>2</v>
      </c>
      <c r="O188" s="27">
        <f>ELK!AB187</f>
        <v>0</v>
      </c>
      <c r="P188" s="5">
        <f t="shared" si="32"/>
        <v>2</v>
      </c>
      <c r="AA188" s="5">
        <f t="shared" si="30"/>
        <v>0</v>
      </c>
      <c r="AD188" s="29"/>
      <c r="AE188" s="29"/>
      <c r="AF188" s="29"/>
      <c r="AG188" s="29"/>
      <c r="AI188" s="18">
        <f t="shared" si="31"/>
        <v>2</v>
      </c>
    </row>
    <row r="189" spans="7:35" ht="14.25">
      <c r="G189" s="5"/>
      <c r="N189" s="5">
        <f t="shared" si="29"/>
        <v>2</v>
      </c>
      <c r="O189" s="27">
        <f>ELK!AB188</f>
        <v>0</v>
      </c>
      <c r="P189" s="5">
        <f t="shared" si="32"/>
        <v>2</v>
      </c>
      <c r="AA189" s="5">
        <f t="shared" si="30"/>
        <v>0</v>
      </c>
      <c r="AD189" s="29"/>
      <c r="AE189" s="29"/>
      <c r="AF189" s="29"/>
      <c r="AG189" s="29"/>
      <c r="AI189" s="18">
        <f t="shared" si="31"/>
        <v>2</v>
      </c>
    </row>
    <row r="190" spans="7:35" ht="14.25">
      <c r="G190" s="5"/>
      <c r="N190" s="5">
        <f t="shared" si="29"/>
        <v>2</v>
      </c>
      <c r="O190" s="27">
        <f>ELK!AB189</f>
        <v>0</v>
      </c>
      <c r="P190" s="5">
        <f t="shared" si="32"/>
        <v>2</v>
      </c>
      <c r="AA190" s="5">
        <f t="shared" si="30"/>
        <v>0</v>
      </c>
      <c r="AD190" s="29"/>
      <c r="AE190" s="29"/>
      <c r="AF190" s="29"/>
      <c r="AG190" s="29"/>
      <c r="AI190" s="18">
        <f t="shared" si="31"/>
        <v>2</v>
      </c>
    </row>
    <row r="191" spans="7:35" ht="14.25">
      <c r="G191" s="5"/>
      <c r="N191" s="5">
        <f t="shared" si="29"/>
        <v>2</v>
      </c>
      <c r="O191" s="27">
        <f>ELK!AB190</f>
        <v>0</v>
      </c>
      <c r="P191" s="5">
        <f t="shared" si="32"/>
        <v>2</v>
      </c>
      <c r="AA191" s="5">
        <f t="shared" si="30"/>
        <v>0</v>
      </c>
      <c r="AD191" s="29"/>
      <c r="AE191" s="29"/>
      <c r="AF191" s="29"/>
      <c r="AG191" s="29"/>
      <c r="AI191" s="18">
        <f t="shared" si="31"/>
        <v>2</v>
      </c>
    </row>
    <row r="192" spans="7:35" ht="14.25">
      <c r="G192" s="5"/>
      <c r="N192" s="5">
        <f t="shared" si="29"/>
        <v>2</v>
      </c>
      <c r="O192" s="27">
        <f>ELK!AB191</f>
        <v>0</v>
      </c>
      <c r="P192" s="5">
        <f t="shared" si="32"/>
        <v>2</v>
      </c>
      <c r="AA192" s="5">
        <f t="shared" si="30"/>
        <v>0</v>
      </c>
      <c r="AD192" s="29"/>
      <c r="AE192" s="29"/>
      <c r="AG192" s="29"/>
      <c r="AI192" s="18">
        <f t="shared" si="31"/>
        <v>2</v>
      </c>
    </row>
    <row r="193" spans="7:35" ht="14.25">
      <c r="G193" s="5"/>
      <c r="N193" s="5">
        <f t="shared" si="29"/>
        <v>2</v>
      </c>
      <c r="O193" s="27">
        <f>ELK!AB192</f>
        <v>0</v>
      </c>
      <c r="P193" s="5">
        <f t="shared" si="32"/>
        <v>2</v>
      </c>
      <c r="AA193" s="5">
        <f t="shared" si="30"/>
        <v>0</v>
      </c>
      <c r="AD193" s="29"/>
      <c r="AE193" s="29"/>
      <c r="AG193" s="29"/>
      <c r="AI193" s="18">
        <f t="shared" si="31"/>
        <v>2</v>
      </c>
    </row>
    <row r="194" spans="7:35" ht="14.25">
      <c r="G194" s="5"/>
      <c r="N194" s="5">
        <f t="shared" si="29"/>
        <v>2</v>
      </c>
      <c r="O194" s="27">
        <f>ELK!AB193</f>
        <v>0</v>
      </c>
      <c r="P194" s="5">
        <f t="shared" si="32"/>
        <v>2</v>
      </c>
      <c r="AA194" s="5">
        <f t="shared" si="30"/>
        <v>0</v>
      </c>
      <c r="AD194" s="29"/>
      <c r="AE194" s="29"/>
      <c r="AG194" s="29"/>
      <c r="AI194" s="18">
        <f t="shared" si="31"/>
        <v>2</v>
      </c>
    </row>
    <row r="195" spans="7:35" ht="14.25">
      <c r="G195" s="5"/>
      <c r="N195" s="5">
        <f t="shared" si="29"/>
        <v>2</v>
      </c>
      <c r="O195" s="27">
        <f>ELK!AB194</f>
        <v>0</v>
      </c>
      <c r="P195" s="5">
        <f t="shared" si="32"/>
        <v>2</v>
      </c>
      <c r="AA195" s="5">
        <f t="shared" si="30"/>
        <v>0</v>
      </c>
      <c r="AD195" s="29"/>
      <c r="AE195" s="29"/>
      <c r="AG195" s="29"/>
      <c r="AI195" s="18">
        <f t="shared" si="31"/>
        <v>2</v>
      </c>
    </row>
    <row r="196" spans="7:35" ht="14.25">
      <c r="G196" s="5"/>
      <c r="N196" s="5">
        <f aca="true" t="shared" si="33" ref="N196:N259">IF(M196="Ne",0,IF(M196="Ne, ali je polagao/la popravni ispit",1,2))</f>
        <v>2</v>
      </c>
      <c r="O196" s="27">
        <f>ELK!AB195</f>
        <v>0</v>
      </c>
      <c r="P196" s="5">
        <f t="shared" si="32"/>
        <v>2</v>
      </c>
      <c r="AA196" s="5">
        <f aca="true" t="shared" si="34" ref="AA196:AA250">IF(Z196=0,0,IF(Z196=1,1,2))</f>
        <v>0</v>
      </c>
      <c r="AD196" s="29"/>
      <c r="AE196" s="29"/>
      <c r="AG196" s="29"/>
      <c r="AI196" s="18">
        <f aca="true" t="shared" si="35" ref="AI196:AI250">IF(AH196="Nema odgovora pod 4, 5, 6",0,IF(AH196="Dati su odgovori 4 ili 5, ali nema odgvorora 6",1,2))</f>
        <v>2</v>
      </c>
    </row>
    <row r="197" spans="7:35" ht="14.25">
      <c r="G197" s="5"/>
      <c r="N197" s="5">
        <f t="shared" si="33"/>
        <v>2</v>
      </c>
      <c r="O197" s="27">
        <f>ELK!AB196</f>
        <v>0</v>
      </c>
      <c r="P197" s="5">
        <f t="shared" si="32"/>
        <v>2</v>
      </c>
      <c r="AA197" s="5">
        <f t="shared" si="34"/>
        <v>0</v>
      </c>
      <c r="AD197" s="29"/>
      <c r="AE197" s="29"/>
      <c r="AG197" s="29"/>
      <c r="AI197" s="18">
        <f t="shared" si="35"/>
        <v>2</v>
      </c>
    </row>
    <row r="198" spans="7:35" ht="14.25">
      <c r="G198" s="5"/>
      <c r="N198" s="5">
        <f t="shared" si="33"/>
        <v>2</v>
      </c>
      <c r="O198" s="27">
        <f>ELK!AB197</f>
        <v>0</v>
      </c>
      <c r="P198" s="5">
        <f aca="true" t="shared" si="36" ref="P198:P261">IF(O198&gt;3.5,0,IF(O198&gt;=2.5,1,2))</f>
        <v>2</v>
      </c>
      <c r="AA198" s="5">
        <f t="shared" si="34"/>
        <v>0</v>
      </c>
      <c r="AD198" s="29"/>
      <c r="AE198" s="29"/>
      <c r="AG198" s="29"/>
      <c r="AI198" s="18">
        <f t="shared" si="35"/>
        <v>2</v>
      </c>
    </row>
    <row r="199" spans="7:35" ht="14.25">
      <c r="G199" s="5"/>
      <c r="N199" s="5">
        <f t="shared" si="33"/>
        <v>2</v>
      </c>
      <c r="O199" s="27">
        <f>ELK!AB198</f>
        <v>0</v>
      </c>
      <c r="P199" s="5">
        <f t="shared" si="36"/>
        <v>2</v>
      </c>
      <c r="AA199" s="5">
        <f t="shared" si="34"/>
        <v>0</v>
      </c>
      <c r="AD199" s="29"/>
      <c r="AE199" s="29"/>
      <c r="AG199" s="29"/>
      <c r="AI199" s="18">
        <f t="shared" si="35"/>
        <v>2</v>
      </c>
    </row>
    <row r="200" spans="7:35" ht="14.25">
      <c r="G200" s="5"/>
      <c r="N200" s="5">
        <f t="shared" si="33"/>
        <v>2</v>
      </c>
      <c r="O200" s="27">
        <f>ELK!AB199</f>
        <v>0</v>
      </c>
      <c r="P200" s="5">
        <f t="shared" si="36"/>
        <v>2</v>
      </c>
      <c r="AA200" s="5">
        <f t="shared" si="34"/>
        <v>0</v>
      </c>
      <c r="AD200" s="29"/>
      <c r="AE200" s="29"/>
      <c r="AG200" s="29"/>
      <c r="AI200" s="18">
        <f t="shared" si="35"/>
        <v>2</v>
      </c>
    </row>
    <row r="201" spans="7:35" ht="14.25">
      <c r="G201" s="5"/>
      <c r="N201" s="5">
        <f t="shared" si="33"/>
        <v>2</v>
      </c>
      <c r="O201" s="27">
        <f>ELK!AB200</f>
        <v>0</v>
      </c>
      <c r="P201" s="5">
        <f t="shared" si="36"/>
        <v>2</v>
      </c>
      <c r="AA201" s="5">
        <f t="shared" si="34"/>
        <v>0</v>
      </c>
      <c r="AD201" s="29"/>
      <c r="AE201" s="29"/>
      <c r="AG201" s="29"/>
      <c r="AI201" s="18">
        <f t="shared" si="35"/>
        <v>2</v>
      </c>
    </row>
    <row r="202" spans="7:35" ht="14.25">
      <c r="G202" s="5"/>
      <c r="N202" s="5">
        <f t="shared" si="33"/>
        <v>2</v>
      </c>
      <c r="O202" s="27">
        <f>ELK!AB201</f>
        <v>0</v>
      </c>
      <c r="P202" s="5">
        <f t="shared" si="36"/>
        <v>2</v>
      </c>
      <c r="AA202" s="5">
        <f t="shared" si="34"/>
        <v>0</v>
      </c>
      <c r="AD202" s="29"/>
      <c r="AE202" s="29"/>
      <c r="AG202" s="29"/>
      <c r="AI202" s="18">
        <f t="shared" si="35"/>
        <v>2</v>
      </c>
    </row>
    <row r="203" spans="7:35" ht="14.25">
      <c r="G203" s="5"/>
      <c r="N203" s="5">
        <f t="shared" si="33"/>
        <v>2</v>
      </c>
      <c r="O203" s="27">
        <f>ELK!AB202</f>
        <v>0</v>
      </c>
      <c r="P203" s="5">
        <f t="shared" si="36"/>
        <v>2</v>
      </c>
      <c r="AA203" s="5">
        <f t="shared" si="34"/>
        <v>0</v>
      </c>
      <c r="AD203" s="29"/>
      <c r="AE203" s="29"/>
      <c r="AG203" s="29"/>
      <c r="AI203" s="18">
        <f t="shared" si="35"/>
        <v>2</v>
      </c>
    </row>
    <row r="204" spans="7:35" ht="14.25">
      <c r="G204" s="5"/>
      <c r="N204" s="5">
        <f t="shared" si="33"/>
        <v>2</v>
      </c>
      <c r="O204" s="27">
        <f>ELK!AB203</f>
        <v>0</v>
      </c>
      <c r="P204" s="5">
        <f t="shared" si="36"/>
        <v>2</v>
      </c>
      <c r="AA204" s="5">
        <f t="shared" si="34"/>
        <v>0</v>
      </c>
      <c r="AD204" s="29"/>
      <c r="AE204" s="29"/>
      <c r="AG204" s="29"/>
      <c r="AI204" s="18">
        <f t="shared" si="35"/>
        <v>2</v>
      </c>
    </row>
    <row r="205" spans="7:35" ht="14.25">
      <c r="G205" s="5"/>
      <c r="N205" s="5">
        <f t="shared" si="33"/>
        <v>2</v>
      </c>
      <c r="O205" s="27">
        <f>ELK!AB204</f>
        <v>0</v>
      </c>
      <c r="P205" s="5">
        <f t="shared" si="36"/>
        <v>2</v>
      </c>
      <c r="AA205" s="5">
        <f t="shared" si="34"/>
        <v>0</v>
      </c>
      <c r="AD205" s="29"/>
      <c r="AE205" s="29"/>
      <c r="AG205" s="29"/>
      <c r="AI205" s="18">
        <f t="shared" si="35"/>
        <v>2</v>
      </c>
    </row>
    <row r="206" spans="7:35" ht="14.25">
      <c r="G206" s="5"/>
      <c r="N206" s="5">
        <f t="shared" si="33"/>
        <v>2</v>
      </c>
      <c r="O206" s="27">
        <f>ELK!AB205</f>
        <v>0</v>
      </c>
      <c r="P206" s="5">
        <f t="shared" si="36"/>
        <v>2</v>
      </c>
      <c r="AA206" s="5">
        <f t="shared" si="34"/>
        <v>0</v>
      </c>
      <c r="AD206" s="29"/>
      <c r="AE206" s="29"/>
      <c r="AG206" s="29"/>
      <c r="AI206" s="18">
        <f t="shared" si="35"/>
        <v>2</v>
      </c>
    </row>
    <row r="207" spans="7:35" ht="14.25">
      <c r="G207" s="5"/>
      <c r="N207" s="5">
        <f t="shared" si="33"/>
        <v>2</v>
      </c>
      <c r="O207" s="27">
        <f>ELK!AB206</f>
        <v>0</v>
      </c>
      <c r="P207" s="5">
        <f t="shared" si="36"/>
        <v>2</v>
      </c>
      <c r="AA207" s="5">
        <f t="shared" si="34"/>
        <v>0</v>
      </c>
      <c r="AD207" s="29"/>
      <c r="AE207" s="29"/>
      <c r="AG207" s="29"/>
      <c r="AI207" s="18">
        <f t="shared" si="35"/>
        <v>2</v>
      </c>
    </row>
    <row r="208" spans="7:35" ht="14.25">
      <c r="G208" s="5"/>
      <c r="N208" s="5">
        <f t="shared" si="33"/>
        <v>2</v>
      </c>
      <c r="O208" s="27">
        <f>ELK!AB207</f>
        <v>0</v>
      </c>
      <c r="P208" s="5">
        <f t="shared" si="36"/>
        <v>2</v>
      </c>
      <c r="AA208" s="5">
        <f t="shared" si="34"/>
        <v>0</v>
      </c>
      <c r="AD208" s="29"/>
      <c r="AE208" s="29"/>
      <c r="AG208" s="29"/>
      <c r="AI208" s="18">
        <f t="shared" si="35"/>
        <v>2</v>
      </c>
    </row>
    <row r="209" spans="7:35" ht="14.25">
      <c r="G209" s="5"/>
      <c r="N209" s="5">
        <f t="shared" si="33"/>
        <v>2</v>
      </c>
      <c r="O209" s="27">
        <f>ELK!AB208</f>
        <v>0</v>
      </c>
      <c r="P209" s="5">
        <f t="shared" si="36"/>
        <v>2</v>
      </c>
      <c r="AA209" s="5">
        <f t="shared" si="34"/>
        <v>0</v>
      </c>
      <c r="AD209" s="29"/>
      <c r="AE209" s="29"/>
      <c r="AG209" s="29"/>
      <c r="AI209" s="18">
        <f t="shared" si="35"/>
        <v>2</v>
      </c>
    </row>
    <row r="210" spans="7:35" ht="14.25">
      <c r="G210" s="5"/>
      <c r="N210" s="5">
        <f t="shared" si="33"/>
        <v>2</v>
      </c>
      <c r="O210" s="27">
        <f>ELK!AB209</f>
        <v>0</v>
      </c>
      <c r="P210" s="5">
        <f t="shared" si="36"/>
        <v>2</v>
      </c>
      <c r="AA210" s="5">
        <f t="shared" si="34"/>
        <v>0</v>
      </c>
      <c r="AD210" s="29"/>
      <c r="AE210" s="29"/>
      <c r="AG210" s="29"/>
      <c r="AI210" s="18">
        <f t="shared" si="35"/>
        <v>2</v>
      </c>
    </row>
    <row r="211" spans="7:35" ht="14.25">
      <c r="G211" s="5"/>
      <c r="N211" s="5">
        <f t="shared" si="33"/>
        <v>2</v>
      </c>
      <c r="O211" s="27">
        <f>ELK!AB210</f>
        <v>0</v>
      </c>
      <c r="P211" s="5">
        <f t="shared" si="36"/>
        <v>2</v>
      </c>
      <c r="AA211" s="5">
        <f t="shared" si="34"/>
        <v>0</v>
      </c>
      <c r="AD211" s="29"/>
      <c r="AE211" s="29"/>
      <c r="AG211" s="29"/>
      <c r="AI211" s="18">
        <f t="shared" si="35"/>
        <v>2</v>
      </c>
    </row>
    <row r="212" spans="7:35" ht="14.25">
      <c r="G212" s="5"/>
      <c r="N212" s="5">
        <f t="shared" si="33"/>
        <v>2</v>
      </c>
      <c r="O212" s="27">
        <f>ELK!AB211</f>
        <v>0</v>
      </c>
      <c r="P212" s="5">
        <f t="shared" si="36"/>
        <v>2</v>
      </c>
      <c r="AA212" s="5">
        <f t="shared" si="34"/>
        <v>0</v>
      </c>
      <c r="AD212" s="29"/>
      <c r="AE212" s="29"/>
      <c r="AG212" s="29"/>
      <c r="AI212" s="18">
        <f t="shared" si="35"/>
        <v>2</v>
      </c>
    </row>
    <row r="213" spans="7:35" ht="14.25">
      <c r="G213" s="5"/>
      <c r="N213" s="5">
        <f t="shared" si="33"/>
        <v>2</v>
      </c>
      <c r="O213" s="27">
        <f>ELK!AB212</f>
        <v>0</v>
      </c>
      <c r="P213" s="5">
        <f t="shared" si="36"/>
        <v>2</v>
      </c>
      <c r="AA213" s="5">
        <f t="shared" si="34"/>
        <v>0</v>
      </c>
      <c r="AD213" s="29"/>
      <c r="AE213" s="29"/>
      <c r="AG213" s="29"/>
      <c r="AI213" s="18">
        <f t="shared" si="35"/>
        <v>2</v>
      </c>
    </row>
    <row r="214" spans="7:35" ht="14.25">
      <c r="G214" s="5"/>
      <c r="N214" s="5">
        <f t="shared" si="33"/>
        <v>2</v>
      </c>
      <c r="O214" s="27">
        <f>ELK!AB213</f>
        <v>0</v>
      </c>
      <c r="P214" s="5">
        <f t="shared" si="36"/>
        <v>2</v>
      </c>
      <c r="AA214" s="5">
        <f t="shared" si="34"/>
        <v>0</v>
      </c>
      <c r="AD214" s="29"/>
      <c r="AE214" s="29"/>
      <c r="AG214" s="29"/>
      <c r="AI214" s="18">
        <f t="shared" si="35"/>
        <v>2</v>
      </c>
    </row>
    <row r="215" spans="7:35" ht="14.25">
      <c r="G215" s="5"/>
      <c r="N215" s="5">
        <f t="shared" si="33"/>
        <v>2</v>
      </c>
      <c r="O215" s="27">
        <f>ELK!AB214</f>
        <v>0</v>
      </c>
      <c r="P215" s="5">
        <f t="shared" si="36"/>
        <v>2</v>
      </c>
      <c r="AA215" s="5">
        <f t="shared" si="34"/>
        <v>0</v>
      </c>
      <c r="AD215" s="29"/>
      <c r="AE215" s="29"/>
      <c r="AG215" s="29"/>
      <c r="AI215" s="18">
        <f t="shared" si="35"/>
        <v>2</v>
      </c>
    </row>
    <row r="216" spans="7:35" ht="14.25">
      <c r="G216" s="5"/>
      <c r="N216" s="5">
        <f t="shared" si="33"/>
        <v>2</v>
      </c>
      <c r="O216" s="27">
        <f>ELK!AB215</f>
        <v>0</v>
      </c>
      <c r="P216" s="5">
        <f t="shared" si="36"/>
        <v>2</v>
      </c>
      <c r="AA216" s="5">
        <f t="shared" si="34"/>
        <v>0</v>
      </c>
      <c r="AD216" s="29"/>
      <c r="AE216" s="29"/>
      <c r="AG216" s="29"/>
      <c r="AI216" s="18">
        <f t="shared" si="35"/>
        <v>2</v>
      </c>
    </row>
    <row r="217" spans="7:35" ht="14.25">
      <c r="G217" s="5"/>
      <c r="N217" s="5">
        <f t="shared" si="33"/>
        <v>2</v>
      </c>
      <c r="O217" s="27">
        <f>ELK!AB216</f>
        <v>0</v>
      </c>
      <c r="P217" s="5">
        <f t="shared" si="36"/>
        <v>2</v>
      </c>
      <c r="AA217" s="5">
        <f t="shared" si="34"/>
        <v>0</v>
      </c>
      <c r="AD217" s="29"/>
      <c r="AE217" s="29"/>
      <c r="AG217" s="29"/>
      <c r="AI217" s="18">
        <f t="shared" si="35"/>
        <v>2</v>
      </c>
    </row>
    <row r="218" spans="7:35" ht="14.25">
      <c r="G218" s="5"/>
      <c r="N218" s="5">
        <f t="shared" si="33"/>
        <v>2</v>
      </c>
      <c r="O218" s="27">
        <f>ELK!AB217</f>
        <v>0</v>
      </c>
      <c r="P218" s="5">
        <f t="shared" si="36"/>
        <v>2</v>
      </c>
      <c r="AA218" s="5">
        <f t="shared" si="34"/>
        <v>0</v>
      </c>
      <c r="AD218" s="29"/>
      <c r="AE218" s="29"/>
      <c r="AG218" s="29"/>
      <c r="AI218" s="18">
        <f t="shared" si="35"/>
        <v>2</v>
      </c>
    </row>
    <row r="219" spans="7:35" ht="14.25">
      <c r="G219" s="5"/>
      <c r="N219" s="5">
        <f t="shared" si="33"/>
        <v>2</v>
      </c>
      <c r="O219" s="27">
        <f>ELK!AB218</f>
        <v>0</v>
      </c>
      <c r="P219" s="5">
        <f t="shared" si="36"/>
        <v>2</v>
      </c>
      <c r="AA219" s="5">
        <f t="shared" si="34"/>
        <v>0</v>
      </c>
      <c r="AD219" s="29"/>
      <c r="AE219" s="29"/>
      <c r="AG219" s="29"/>
      <c r="AI219" s="18">
        <f t="shared" si="35"/>
        <v>2</v>
      </c>
    </row>
    <row r="220" spans="7:35" ht="14.25">
      <c r="G220" s="5"/>
      <c r="N220" s="5">
        <f t="shared" si="33"/>
        <v>2</v>
      </c>
      <c r="O220" s="27">
        <f>ELK!AB219</f>
        <v>0</v>
      </c>
      <c r="P220" s="5">
        <f t="shared" si="36"/>
        <v>2</v>
      </c>
      <c r="AA220" s="5">
        <f t="shared" si="34"/>
        <v>0</v>
      </c>
      <c r="AD220" s="29"/>
      <c r="AE220" s="29"/>
      <c r="AG220" s="29"/>
      <c r="AI220" s="18">
        <f t="shared" si="35"/>
        <v>2</v>
      </c>
    </row>
    <row r="221" spans="7:35" ht="14.25">
      <c r="G221" s="5"/>
      <c r="N221" s="5">
        <f t="shared" si="33"/>
        <v>2</v>
      </c>
      <c r="O221" s="27">
        <f>ELK!AB220</f>
        <v>0</v>
      </c>
      <c r="P221" s="5">
        <f t="shared" si="36"/>
        <v>2</v>
      </c>
      <c r="AA221" s="5">
        <f t="shared" si="34"/>
        <v>0</v>
      </c>
      <c r="AD221" s="29"/>
      <c r="AE221" s="29"/>
      <c r="AG221" s="29"/>
      <c r="AI221" s="18">
        <f t="shared" si="35"/>
        <v>2</v>
      </c>
    </row>
    <row r="222" spans="7:35" ht="14.25">
      <c r="G222" s="5"/>
      <c r="N222" s="5">
        <f t="shared" si="33"/>
        <v>2</v>
      </c>
      <c r="O222" s="27">
        <f>ELK!AB221</f>
        <v>0</v>
      </c>
      <c r="P222" s="5">
        <f t="shared" si="36"/>
        <v>2</v>
      </c>
      <c r="AA222" s="5">
        <f t="shared" si="34"/>
        <v>0</v>
      </c>
      <c r="AD222" s="29"/>
      <c r="AE222" s="29"/>
      <c r="AG222" s="29"/>
      <c r="AI222" s="18">
        <f t="shared" si="35"/>
        <v>2</v>
      </c>
    </row>
    <row r="223" spans="7:35" ht="14.25">
      <c r="G223" s="5"/>
      <c r="N223" s="5">
        <f t="shared" si="33"/>
        <v>2</v>
      </c>
      <c r="O223" s="27">
        <f>ELK!AB222</f>
        <v>0</v>
      </c>
      <c r="P223" s="5">
        <f t="shared" si="36"/>
        <v>2</v>
      </c>
      <c r="AA223" s="5">
        <f t="shared" si="34"/>
        <v>0</v>
      </c>
      <c r="AD223" s="29"/>
      <c r="AE223" s="29"/>
      <c r="AG223" s="29"/>
      <c r="AI223" s="18">
        <f t="shared" si="35"/>
        <v>2</v>
      </c>
    </row>
    <row r="224" spans="7:35" ht="14.25">
      <c r="G224" s="5"/>
      <c r="N224" s="5">
        <f t="shared" si="33"/>
        <v>2</v>
      </c>
      <c r="O224" s="27">
        <f>ELK!AB223</f>
        <v>0</v>
      </c>
      <c r="P224" s="5">
        <f t="shared" si="36"/>
        <v>2</v>
      </c>
      <c r="AA224" s="5">
        <f t="shared" si="34"/>
        <v>0</v>
      </c>
      <c r="AD224" s="29"/>
      <c r="AE224" s="29"/>
      <c r="AG224" s="29"/>
      <c r="AI224" s="18">
        <f t="shared" si="35"/>
        <v>2</v>
      </c>
    </row>
    <row r="225" spans="7:35" ht="14.25">
      <c r="G225" s="5"/>
      <c r="N225" s="5">
        <f t="shared" si="33"/>
        <v>2</v>
      </c>
      <c r="O225" s="27">
        <f>ELK!AB224</f>
        <v>0</v>
      </c>
      <c r="P225" s="5">
        <f t="shared" si="36"/>
        <v>2</v>
      </c>
      <c r="AA225" s="5">
        <f t="shared" si="34"/>
        <v>0</v>
      </c>
      <c r="AD225" s="29"/>
      <c r="AE225" s="29"/>
      <c r="AG225" s="29"/>
      <c r="AI225" s="18">
        <f t="shared" si="35"/>
        <v>2</v>
      </c>
    </row>
    <row r="226" spans="7:35" ht="14.25">
      <c r="G226" s="5"/>
      <c r="N226" s="5">
        <f t="shared" si="33"/>
        <v>2</v>
      </c>
      <c r="O226" s="27">
        <f>ELK!AB225</f>
        <v>0</v>
      </c>
      <c r="P226" s="5">
        <f t="shared" si="36"/>
        <v>2</v>
      </c>
      <c r="AA226" s="5">
        <f t="shared" si="34"/>
        <v>0</v>
      </c>
      <c r="AD226" s="29"/>
      <c r="AE226" s="29"/>
      <c r="AG226" s="29"/>
      <c r="AI226" s="18">
        <f t="shared" si="35"/>
        <v>2</v>
      </c>
    </row>
    <row r="227" spans="7:35" ht="14.25">
      <c r="G227" s="5"/>
      <c r="N227" s="5">
        <f t="shared" si="33"/>
        <v>2</v>
      </c>
      <c r="O227" s="27">
        <f>ELK!AB226</f>
        <v>0</v>
      </c>
      <c r="P227" s="5">
        <f t="shared" si="36"/>
        <v>2</v>
      </c>
      <c r="AA227" s="5">
        <f t="shared" si="34"/>
        <v>0</v>
      </c>
      <c r="AD227" s="29"/>
      <c r="AE227" s="29"/>
      <c r="AG227" s="29"/>
      <c r="AI227" s="18">
        <f t="shared" si="35"/>
        <v>2</v>
      </c>
    </row>
    <row r="228" spans="7:35" ht="14.25">
      <c r="G228" s="5"/>
      <c r="N228" s="5">
        <f t="shared" si="33"/>
        <v>2</v>
      </c>
      <c r="O228" s="27">
        <f>ELK!AB227</f>
        <v>0</v>
      </c>
      <c r="P228" s="5">
        <f t="shared" si="36"/>
        <v>2</v>
      </c>
      <c r="AA228" s="5">
        <f t="shared" si="34"/>
        <v>0</v>
      </c>
      <c r="AD228" s="29"/>
      <c r="AE228" s="29"/>
      <c r="AG228" s="29"/>
      <c r="AI228" s="18">
        <f t="shared" si="35"/>
        <v>2</v>
      </c>
    </row>
    <row r="229" spans="7:35" ht="14.25">
      <c r="G229" s="5"/>
      <c r="N229" s="5">
        <f t="shared" si="33"/>
        <v>2</v>
      </c>
      <c r="O229" s="27">
        <f>ELK!AB228</f>
        <v>0</v>
      </c>
      <c r="P229" s="5">
        <f t="shared" si="36"/>
        <v>2</v>
      </c>
      <c r="AA229" s="5">
        <f t="shared" si="34"/>
        <v>0</v>
      </c>
      <c r="AD229" s="29"/>
      <c r="AE229" s="29"/>
      <c r="AG229" s="29"/>
      <c r="AI229" s="18">
        <f t="shared" si="35"/>
        <v>2</v>
      </c>
    </row>
    <row r="230" spans="7:35" ht="14.25">
      <c r="G230" s="5"/>
      <c r="N230" s="5">
        <f t="shared" si="33"/>
        <v>2</v>
      </c>
      <c r="O230" s="27">
        <f>ELK!AB229</f>
        <v>0</v>
      </c>
      <c r="P230" s="5">
        <f t="shared" si="36"/>
        <v>2</v>
      </c>
      <c r="AA230" s="5">
        <f t="shared" si="34"/>
        <v>0</v>
      </c>
      <c r="AD230" s="29"/>
      <c r="AE230" s="29"/>
      <c r="AG230" s="29"/>
      <c r="AI230" s="18">
        <f t="shared" si="35"/>
        <v>2</v>
      </c>
    </row>
    <row r="231" spans="7:35" ht="14.25">
      <c r="G231" s="5"/>
      <c r="N231" s="5">
        <f t="shared" si="33"/>
        <v>2</v>
      </c>
      <c r="O231" s="27">
        <f>ELK!AB230</f>
        <v>0</v>
      </c>
      <c r="P231" s="5">
        <f t="shared" si="36"/>
        <v>2</v>
      </c>
      <c r="AA231" s="5">
        <f t="shared" si="34"/>
        <v>0</v>
      </c>
      <c r="AD231" s="29"/>
      <c r="AE231" s="29"/>
      <c r="AG231" s="29"/>
      <c r="AI231" s="18">
        <f t="shared" si="35"/>
        <v>2</v>
      </c>
    </row>
    <row r="232" spans="7:35" ht="14.25">
      <c r="G232" s="5"/>
      <c r="N232" s="5">
        <f t="shared" si="33"/>
        <v>2</v>
      </c>
      <c r="O232" s="27">
        <f>ELK!AB231</f>
        <v>0</v>
      </c>
      <c r="P232" s="5">
        <f t="shared" si="36"/>
        <v>2</v>
      </c>
      <c r="AA232" s="5">
        <f t="shared" si="34"/>
        <v>0</v>
      </c>
      <c r="AD232" s="29"/>
      <c r="AE232" s="29"/>
      <c r="AG232" s="29"/>
      <c r="AI232" s="18">
        <f t="shared" si="35"/>
        <v>2</v>
      </c>
    </row>
    <row r="233" spans="7:35" ht="14.25">
      <c r="G233" s="5"/>
      <c r="N233" s="5">
        <f t="shared" si="33"/>
        <v>2</v>
      </c>
      <c r="O233" s="27">
        <f>ELK!AB232</f>
        <v>0</v>
      </c>
      <c r="P233" s="5">
        <f t="shared" si="36"/>
        <v>2</v>
      </c>
      <c r="AA233" s="5">
        <f t="shared" si="34"/>
        <v>0</v>
      </c>
      <c r="AD233" s="29"/>
      <c r="AE233" s="29"/>
      <c r="AG233" s="29"/>
      <c r="AI233" s="18">
        <f t="shared" si="35"/>
        <v>2</v>
      </c>
    </row>
    <row r="234" spans="7:35" ht="14.25">
      <c r="G234" s="5"/>
      <c r="N234" s="5">
        <f t="shared" si="33"/>
        <v>2</v>
      </c>
      <c r="O234" s="27">
        <f>ELK!AB233</f>
        <v>0</v>
      </c>
      <c r="P234" s="5">
        <f t="shared" si="36"/>
        <v>2</v>
      </c>
      <c r="AA234" s="5">
        <f t="shared" si="34"/>
        <v>0</v>
      </c>
      <c r="AD234" s="29"/>
      <c r="AE234" s="29"/>
      <c r="AG234" s="29"/>
      <c r="AI234" s="18">
        <f t="shared" si="35"/>
        <v>2</v>
      </c>
    </row>
    <row r="235" spans="7:35" ht="14.25">
      <c r="G235" s="5"/>
      <c r="N235" s="5">
        <f t="shared" si="33"/>
        <v>2</v>
      </c>
      <c r="O235" s="27">
        <f>ELK!AB234</f>
        <v>0</v>
      </c>
      <c r="P235" s="5">
        <f t="shared" si="36"/>
        <v>2</v>
      </c>
      <c r="AA235" s="5">
        <f t="shared" si="34"/>
        <v>0</v>
      </c>
      <c r="AD235" s="29"/>
      <c r="AE235" s="29"/>
      <c r="AG235" s="29"/>
      <c r="AI235" s="18">
        <f t="shared" si="35"/>
        <v>2</v>
      </c>
    </row>
    <row r="236" spans="7:35" ht="14.25">
      <c r="G236" s="5"/>
      <c r="N236" s="5">
        <f t="shared" si="33"/>
        <v>2</v>
      </c>
      <c r="O236" s="27">
        <f>ELK!AB235</f>
        <v>0</v>
      </c>
      <c r="P236" s="5">
        <f t="shared" si="36"/>
        <v>2</v>
      </c>
      <c r="AA236" s="5">
        <f t="shared" si="34"/>
        <v>0</v>
      </c>
      <c r="AD236" s="29"/>
      <c r="AE236" s="29"/>
      <c r="AG236" s="29"/>
      <c r="AI236" s="18">
        <f t="shared" si="35"/>
        <v>2</v>
      </c>
    </row>
    <row r="237" spans="7:35" ht="14.25">
      <c r="G237" s="5"/>
      <c r="N237" s="5">
        <f t="shared" si="33"/>
        <v>2</v>
      </c>
      <c r="O237" s="27">
        <f>ELK!AB236</f>
        <v>0</v>
      </c>
      <c r="P237" s="5">
        <f t="shared" si="36"/>
        <v>2</v>
      </c>
      <c r="AA237" s="5">
        <f t="shared" si="34"/>
        <v>0</v>
      </c>
      <c r="AD237" s="29"/>
      <c r="AE237" s="29"/>
      <c r="AG237" s="29"/>
      <c r="AI237" s="18">
        <f t="shared" si="35"/>
        <v>2</v>
      </c>
    </row>
    <row r="238" spans="7:35" ht="14.25">
      <c r="G238" s="5"/>
      <c r="N238" s="5">
        <f t="shared" si="33"/>
        <v>2</v>
      </c>
      <c r="O238" s="27">
        <f>ELK!AB237</f>
        <v>0</v>
      </c>
      <c r="P238" s="5">
        <f t="shared" si="36"/>
        <v>2</v>
      </c>
      <c r="AA238" s="5">
        <f t="shared" si="34"/>
        <v>0</v>
      </c>
      <c r="AD238" s="29"/>
      <c r="AE238" s="29"/>
      <c r="AG238" s="29"/>
      <c r="AI238" s="18">
        <f t="shared" si="35"/>
        <v>2</v>
      </c>
    </row>
    <row r="239" spans="7:35" ht="14.25">
      <c r="G239" s="5"/>
      <c r="N239" s="5">
        <f t="shared" si="33"/>
        <v>2</v>
      </c>
      <c r="O239" s="27">
        <f>ELK!AB238</f>
        <v>0</v>
      </c>
      <c r="P239" s="5">
        <f t="shared" si="36"/>
        <v>2</v>
      </c>
      <c r="AA239" s="5">
        <f t="shared" si="34"/>
        <v>0</v>
      </c>
      <c r="AD239" s="29"/>
      <c r="AE239" s="29"/>
      <c r="AG239" s="29"/>
      <c r="AI239" s="18">
        <f t="shared" si="35"/>
        <v>2</v>
      </c>
    </row>
    <row r="240" spans="7:35" ht="14.25">
      <c r="G240" s="5"/>
      <c r="N240" s="5">
        <f t="shared" si="33"/>
        <v>2</v>
      </c>
      <c r="O240" s="27">
        <f>ELK!AB239</f>
        <v>0</v>
      </c>
      <c r="P240" s="5">
        <f t="shared" si="36"/>
        <v>2</v>
      </c>
      <c r="AA240" s="5">
        <f t="shared" si="34"/>
        <v>0</v>
      </c>
      <c r="AD240" s="29"/>
      <c r="AE240" s="29"/>
      <c r="AG240" s="29"/>
      <c r="AI240" s="18">
        <f t="shared" si="35"/>
        <v>2</v>
      </c>
    </row>
    <row r="241" spans="7:35" ht="14.25">
      <c r="G241" s="5"/>
      <c r="N241" s="5">
        <f t="shared" si="33"/>
        <v>2</v>
      </c>
      <c r="O241" s="27">
        <f>ELK!AB240</f>
        <v>0</v>
      </c>
      <c r="P241" s="5">
        <f t="shared" si="36"/>
        <v>2</v>
      </c>
      <c r="AA241" s="5">
        <f t="shared" si="34"/>
        <v>0</v>
      </c>
      <c r="AD241" s="29"/>
      <c r="AE241" s="29"/>
      <c r="AG241" s="29"/>
      <c r="AI241" s="18">
        <f t="shared" si="35"/>
        <v>2</v>
      </c>
    </row>
    <row r="242" spans="7:35" ht="14.25">
      <c r="G242" s="5"/>
      <c r="N242" s="5">
        <f t="shared" si="33"/>
        <v>2</v>
      </c>
      <c r="O242" s="27">
        <f>ELK!AB241</f>
        <v>0</v>
      </c>
      <c r="P242" s="5">
        <f t="shared" si="36"/>
        <v>2</v>
      </c>
      <c r="AA242" s="5">
        <f t="shared" si="34"/>
        <v>0</v>
      </c>
      <c r="AD242" s="29"/>
      <c r="AE242" s="29"/>
      <c r="AG242" s="29"/>
      <c r="AI242" s="18">
        <f t="shared" si="35"/>
        <v>2</v>
      </c>
    </row>
    <row r="243" spans="7:35" ht="14.25">
      <c r="G243" s="5"/>
      <c r="N243" s="5">
        <f t="shared" si="33"/>
        <v>2</v>
      </c>
      <c r="O243" s="27">
        <f>ELK!AB242</f>
        <v>0</v>
      </c>
      <c r="P243" s="5">
        <f t="shared" si="36"/>
        <v>2</v>
      </c>
      <c r="AA243" s="5">
        <f t="shared" si="34"/>
        <v>0</v>
      </c>
      <c r="AD243" s="29"/>
      <c r="AE243" s="29"/>
      <c r="AG243" s="29"/>
      <c r="AI243" s="18">
        <f t="shared" si="35"/>
        <v>2</v>
      </c>
    </row>
    <row r="244" spans="7:35" ht="14.25">
      <c r="G244" s="5"/>
      <c r="N244" s="5">
        <f t="shared" si="33"/>
        <v>2</v>
      </c>
      <c r="O244" s="27">
        <f>ELK!AB243</f>
        <v>0</v>
      </c>
      <c r="P244" s="5">
        <f t="shared" si="36"/>
        <v>2</v>
      </c>
      <c r="AA244" s="5">
        <f t="shared" si="34"/>
        <v>0</v>
      </c>
      <c r="AD244" s="29"/>
      <c r="AE244" s="29"/>
      <c r="AG244" s="29"/>
      <c r="AI244" s="18">
        <f t="shared" si="35"/>
        <v>2</v>
      </c>
    </row>
    <row r="245" spans="7:35" ht="14.25">
      <c r="G245" s="5"/>
      <c r="N245" s="5">
        <f t="shared" si="33"/>
        <v>2</v>
      </c>
      <c r="O245" s="27">
        <f>ELK!AB244</f>
        <v>0</v>
      </c>
      <c r="P245" s="5">
        <f t="shared" si="36"/>
        <v>2</v>
      </c>
      <c r="AA245" s="5">
        <f t="shared" si="34"/>
        <v>0</v>
      </c>
      <c r="AD245" s="29"/>
      <c r="AE245" s="29"/>
      <c r="AG245" s="29"/>
      <c r="AI245" s="18">
        <f t="shared" si="35"/>
        <v>2</v>
      </c>
    </row>
    <row r="246" spans="7:35" ht="14.25">
      <c r="G246" s="5"/>
      <c r="N246" s="5">
        <f t="shared" si="33"/>
        <v>2</v>
      </c>
      <c r="O246" s="27">
        <f>ELK!AB245</f>
        <v>0</v>
      </c>
      <c r="P246" s="5">
        <f t="shared" si="36"/>
        <v>2</v>
      </c>
      <c r="AA246" s="5">
        <f t="shared" si="34"/>
        <v>0</v>
      </c>
      <c r="AD246" s="29"/>
      <c r="AE246" s="29"/>
      <c r="AG246" s="29"/>
      <c r="AI246" s="18">
        <f t="shared" si="35"/>
        <v>2</v>
      </c>
    </row>
    <row r="247" spans="7:35" ht="14.25">
      <c r="G247" s="5"/>
      <c r="N247" s="5">
        <f t="shared" si="33"/>
        <v>2</v>
      </c>
      <c r="O247" s="27">
        <f>ELK!AB246</f>
        <v>0</v>
      </c>
      <c r="P247" s="5">
        <f t="shared" si="36"/>
        <v>2</v>
      </c>
      <c r="AA247" s="5">
        <f t="shared" si="34"/>
        <v>0</v>
      </c>
      <c r="AD247" s="29"/>
      <c r="AE247" s="29"/>
      <c r="AG247" s="29"/>
      <c r="AI247" s="18">
        <f t="shared" si="35"/>
        <v>2</v>
      </c>
    </row>
    <row r="248" spans="7:35" ht="14.25">
      <c r="G248" s="5"/>
      <c r="N248" s="5">
        <f t="shared" si="33"/>
        <v>2</v>
      </c>
      <c r="O248" s="27">
        <f>ELK!AB247</f>
        <v>0</v>
      </c>
      <c r="P248" s="5">
        <f t="shared" si="36"/>
        <v>2</v>
      </c>
      <c r="AA248" s="5">
        <f t="shared" si="34"/>
        <v>0</v>
      </c>
      <c r="AD248" s="29"/>
      <c r="AE248" s="29"/>
      <c r="AG248" s="29"/>
      <c r="AI248" s="18">
        <f t="shared" si="35"/>
        <v>2</v>
      </c>
    </row>
    <row r="249" spans="7:35" ht="14.25">
      <c r="G249" s="5"/>
      <c r="N249" s="5">
        <f t="shared" si="33"/>
        <v>2</v>
      </c>
      <c r="O249" s="27">
        <f>ELK!AB248</f>
        <v>0</v>
      </c>
      <c r="P249" s="5">
        <f t="shared" si="36"/>
        <v>2</v>
      </c>
      <c r="AA249" s="5">
        <f t="shared" si="34"/>
        <v>0</v>
      </c>
      <c r="AD249" s="29"/>
      <c r="AE249" s="29"/>
      <c r="AG249" s="29"/>
      <c r="AI249" s="18">
        <f t="shared" si="35"/>
        <v>2</v>
      </c>
    </row>
    <row r="250" spans="7:35" ht="14.25">
      <c r="G250" s="5"/>
      <c r="N250" s="5">
        <f t="shared" si="33"/>
        <v>2</v>
      </c>
      <c r="O250" s="27">
        <f>ELK!AB249</f>
        <v>0</v>
      </c>
      <c r="P250" s="5">
        <f t="shared" si="36"/>
        <v>2</v>
      </c>
      <c r="AA250" s="5">
        <f t="shared" si="34"/>
        <v>0</v>
      </c>
      <c r="AD250" s="29"/>
      <c r="AE250" s="29"/>
      <c r="AG250" s="29"/>
      <c r="AI250" s="18">
        <f t="shared" si="35"/>
        <v>2</v>
      </c>
    </row>
    <row r="251" spans="7:33" ht="14.25">
      <c r="G251" s="5"/>
      <c r="N251" s="5">
        <f t="shared" si="33"/>
        <v>2</v>
      </c>
      <c r="O251" s="27"/>
      <c r="P251" s="5">
        <f t="shared" si="36"/>
        <v>2</v>
      </c>
      <c r="AD251" s="29"/>
      <c r="AE251" s="29"/>
      <c r="AG251" s="29"/>
    </row>
    <row r="252" spans="7:33" ht="14.25">
      <c r="G252" s="5"/>
      <c r="N252" s="5">
        <f t="shared" si="33"/>
        <v>2</v>
      </c>
      <c r="O252" s="27"/>
      <c r="P252" s="5">
        <f t="shared" si="36"/>
        <v>2</v>
      </c>
      <c r="AD252" s="29"/>
      <c r="AE252" s="29"/>
      <c r="AG252" s="29"/>
    </row>
    <row r="253" spans="7:33" ht="14.25">
      <c r="G253" s="5"/>
      <c r="N253" s="5">
        <f t="shared" si="33"/>
        <v>2</v>
      </c>
      <c r="O253" s="27"/>
      <c r="P253" s="5">
        <f t="shared" si="36"/>
        <v>2</v>
      </c>
      <c r="AD253" s="29"/>
      <c r="AE253" s="29"/>
      <c r="AG253" s="29"/>
    </row>
    <row r="254" spans="7:33" ht="14.25">
      <c r="G254" s="5"/>
      <c r="N254" s="5">
        <f t="shared" si="33"/>
        <v>2</v>
      </c>
      <c r="O254" s="27"/>
      <c r="P254" s="5">
        <f t="shared" si="36"/>
        <v>2</v>
      </c>
      <c r="AD254" s="29"/>
      <c r="AE254" s="29"/>
      <c r="AG254" s="29"/>
    </row>
    <row r="255" spans="7:33" ht="14.25">
      <c r="G255" s="5"/>
      <c r="N255" s="5">
        <f t="shared" si="33"/>
        <v>2</v>
      </c>
      <c r="O255" s="27"/>
      <c r="P255" s="5">
        <f t="shared" si="36"/>
        <v>2</v>
      </c>
      <c r="AD255" s="29"/>
      <c r="AE255" s="29"/>
      <c r="AG255" s="29"/>
    </row>
    <row r="256" spans="7:33" ht="14.25">
      <c r="G256" s="5"/>
      <c r="N256" s="5">
        <f t="shared" si="33"/>
        <v>2</v>
      </c>
      <c r="O256" s="27"/>
      <c r="P256" s="5">
        <f t="shared" si="36"/>
        <v>2</v>
      </c>
      <c r="AD256" s="29"/>
      <c r="AE256" s="29"/>
      <c r="AG256" s="29"/>
    </row>
    <row r="257" spans="7:33" ht="14.25">
      <c r="G257" s="5"/>
      <c r="N257" s="5">
        <f t="shared" si="33"/>
        <v>2</v>
      </c>
      <c r="O257" s="27"/>
      <c r="P257" s="5">
        <f t="shared" si="36"/>
        <v>2</v>
      </c>
      <c r="AE257" s="29"/>
      <c r="AG257" s="29"/>
    </row>
    <row r="258" spans="7:33" ht="14.25">
      <c r="G258" s="5"/>
      <c r="N258" s="5">
        <f t="shared" si="33"/>
        <v>2</v>
      </c>
      <c r="O258" s="27"/>
      <c r="P258" s="5">
        <f t="shared" si="36"/>
        <v>2</v>
      </c>
      <c r="AE258" s="29"/>
      <c r="AG258" s="29"/>
    </row>
    <row r="259" spans="7:33" ht="14.25">
      <c r="G259" s="5"/>
      <c r="N259" s="5">
        <f t="shared" si="33"/>
        <v>2</v>
      </c>
      <c r="O259" s="27"/>
      <c r="P259" s="5">
        <f t="shared" si="36"/>
        <v>2</v>
      </c>
      <c r="AE259" s="29"/>
      <c r="AG259" s="29"/>
    </row>
    <row r="260" spans="7:33" ht="14.25">
      <c r="G260" s="5"/>
      <c r="N260" s="5">
        <f aca="true" t="shared" si="37" ref="N260:N280">IF(M260="Ne",0,IF(M260="Ne, ali je polagao/la popravni ispit",1,2))</f>
        <v>2</v>
      </c>
      <c r="O260" s="27"/>
      <c r="P260" s="5">
        <f t="shared" si="36"/>
        <v>2</v>
      </c>
      <c r="AE260" s="29"/>
      <c r="AG260" s="29"/>
    </row>
    <row r="261" spans="7:33" ht="14.25">
      <c r="G261" s="5"/>
      <c r="N261" s="5">
        <f t="shared" si="37"/>
        <v>2</v>
      </c>
      <c r="O261" s="27"/>
      <c r="P261" s="5">
        <f t="shared" si="36"/>
        <v>2</v>
      </c>
      <c r="AE261" s="29"/>
      <c r="AG261" s="29"/>
    </row>
    <row r="262" spans="7:33" ht="14.25">
      <c r="G262" s="5"/>
      <c r="N262" s="5">
        <f t="shared" si="37"/>
        <v>2</v>
      </c>
      <c r="O262" s="27"/>
      <c r="P262" s="5">
        <f aca="true" t="shared" si="38" ref="P262:P280">IF(O262&gt;3.5,0,IF(O262&gt;=2.5,1,2))</f>
        <v>2</v>
      </c>
      <c r="AE262" s="29"/>
      <c r="AG262" s="29"/>
    </row>
    <row r="263" spans="7:33" ht="14.25">
      <c r="G263" s="5"/>
      <c r="N263" s="5">
        <f t="shared" si="37"/>
        <v>2</v>
      </c>
      <c r="O263" s="27"/>
      <c r="P263" s="5">
        <f t="shared" si="38"/>
        <v>2</v>
      </c>
      <c r="AE263" s="29"/>
      <c r="AG263" s="29"/>
    </row>
    <row r="264" spans="7:33" ht="14.25">
      <c r="G264" s="5"/>
      <c r="N264" s="5">
        <f t="shared" si="37"/>
        <v>2</v>
      </c>
      <c r="O264" s="27"/>
      <c r="P264" s="5">
        <f t="shared" si="38"/>
        <v>2</v>
      </c>
      <c r="AE264" s="29"/>
      <c r="AG264" s="29"/>
    </row>
    <row r="265" spans="7:33" ht="14.25">
      <c r="G265" s="5"/>
      <c r="N265" s="5">
        <f t="shared" si="37"/>
        <v>2</v>
      </c>
      <c r="O265" s="27"/>
      <c r="P265" s="5">
        <f t="shared" si="38"/>
        <v>2</v>
      </c>
      <c r="AE265" s="29"/>
      <c r="AG265" s="29"/>
    </row>
    <row r="266" spans="7:33" ht="14.25">
      <c r="G266" s="5"/>
      <c r="N266" s="5">
        <f t="shared" si="37"/>
        <v>2</v>
      </c>
      <c r="O266" s="27"/>
      <c r="P266" s="5">
        <f t="shared" si="38"/>
        <v>2</v>
      </c>
      <c r="AE266" s="29"/>
      <c r="AG266" s="29"/>
    </row>
    <row r="267" spans="7:33" ht="14.25">
      <c r="G267" s="5"/>
      <c r="N267" s="5">
        <f t="shared" si="37"/>
        <v>2</v>
      </c>
      <c r="O267" s="27"/>
      <c r="P267" s="5">
        <f t="shared" si="38"/>
        <v>2</v>
      </c>
      <c r="AE267" s="29"/>
      <c r="AG267" s="29"/>
    </row>
    <row r="268" spans="7:33" ht="14.25">
      <c r="G268" s="5"/>
      <c r="N268" s="5">
        <f t="shared" si="37"/>
        <v>2</v>
      </c>
      <c r="O268" s="27"/>
      <c r="P268" s="5">
        <f t="shared" si="38"/>
        <v>2</v>
      </c>
      <c r="AE268" s="29"/>
      <c r="AG268" s="29"/>
    </row>
    <row r="269" spans="7:33" ht="14.25">
      <c r="G269" s="5"/>
      <c r="N269" s="5">
        <f t="shared" si="37"/>
        <v>2</v>
      </c>
      <c r="O269" s="27"/>
      <c r="P269" s="5">
        <f t="shared" si="38"/>
        <v>2</v>
      </c>
      <c r="AE269" s="29"/>
      <c r="AG269" s="29"/>
    </row>
    <row r="270" spans="14:33" ht="14.25">
      <c r="N270" s="5">
        <f t="shared" si="37"/>
        <v>2</v>
      </c>
      <c r="O270" s="27"/>
      <c r="P270" s="5">
        <f t="shared" si="38"/>
        <v>2</v>
      </c>
      <c r="AE270" s="29"/>
      <c r="AG270" s="29"/>
    </row>
    <row r="271" spans="14:33" ht="14.25">
      <c r="N271" s="5">
        <f t="shared" si="37"/>
        <v>2</v>
      </c>
      <c r="O271" s="27"/>
      <c r="P271" s="5">
        <f t="shared" si="38"/>
        <v>2</v>
      </c>
      <c r="AE271" s="29"/>
      <c r="AG271" s="29"/>
    </row>
    <row r="272" spans="14:33" ht="14.25">
      <c r="N272" s="5">
        <f t="shared" si="37"/>
        <v>2</v>
      </c>
      <c r="O272" s="27"/>
      <c r="P272" s="5">
        <f t="shared" si="38"/>
        <v>2</v>
      </c>
      <c r="AE272" s="29"/>
      <c r="AG272" s="29"/>
    </row>
    <row r="273" spans="14:33" ht="14.25">
      <c r="N273" s="5">
        <f t="shared" si="37"/>
        <v>2</v>
      </c>
      <c r="O273" s="27"/>
      <c r="P273" s="5">
        <f t="shared" si="38"/>
        <v>2</v>
      </c>
      <c r="AE273" s="29"/>
      <c r="AG273" s="29"/>
    </row>
    <row r="274" spans="14:33" ht="14.25">
      <c r="N274" s="5">
        <f t="shared" si="37"/>
        <v>2</v>
      </c>
      <c r="O274" s="27"/>
      <c r="P274" s="5">
        <f t="shared" si="38"/>
        <v>2</v>
      </c>
      <c r="AE274" s="29"/>
      <c r="AG274" s="29"/>
    </row>
    <row r="275" spans="14:33" ht="14.25">
      <c r="N275" s="5">
        <f t="shared" si="37"/>
        <v>2</v>
      </c>
      <c r="O275" s="27"/>
      <c r="P275" s="5">
        <f t="shared" si="38"/>
        <v>2</v>
      </c>
      <c r="AE275" s="29"/>
      <c r="AG275" s="29"/>
    </row>
    <row r="276" spans="14:33" ht="14.25">
      <c r="N276" s="5">
        <f t="shared" si="37"/>
        <v>2</v>
      </c>
      <c r="O276" s="27"/>
      <c r="P276" s="5">
        <f t="shared" si="38"/>
        <v>2</v>
      </c>
      <c r="AG276" s="29"/>
    </row>
    <row r="277" spans="14:33" ht="14.25">
      <c r="N277" s="5">
        <f t="shared" si="37"/>
        <v>2</v>
      </c>
      <c r="O277" s="27"/>
      <c r="P277" s="5">
        <f t="shared" si="38"/>
        <v>2</v>
      </c>
      <c r="AG277" s="29"/>
    </row>
    <row r="278" spans="14:33" ht="14.25">
      <c r="N278" s="5">
        <f t="shared" si="37"/>
        <v>2</v>
      </c>
      <c r="O278" s="27"/>
      <c r="P278" s="5">
        <f t="shared" si="38"/>
        <v>2</v>
      </c>
      <c r="AG278" s="29"/>
    </row>
    <row r="279" spans="14:33" ht="14.25">
      <c r="N279" s="5">
        <f t="shared" si="37"/>
        <v>2</v>
      </c>
      <c r="O279" s="27"/>
      <c r="P279" s="5">
        <f t="shared" si="38"/>
        <v>2</v>
      </c>
      <c r="AG279" s="29"/>
    </row>
    <row r="280" spans="14:33" ht="14.25">
      <c r="N280" s="5">
        <f t="shared" si="37"/>
        <v>2</v>
      </c>
      <c r="O280" s="27"/>
      <c r="P280" s="5">
        <f t="shared" si="38"/>
        <v>2</v>
      </c>
      <c r="AG280" s="29"/>
    </row>
    <row r="281" ht="14.25">
      <c r="O281" s="27"/>
    </row>
  </sheetData>
  <sheetProtection/>
  <mergeCells count="9">
    <mergeCell ref="AB1:AI1"/>
    <mergeCell ref="AJ1:AO1"/>
    <mergeCell ref="AS1:AS2"/>
    <mergeCell ref="O1:P1"/>
    <mergeCell ref="A1:A2"/>
    <mergeCell ref="B1:G1"/>
    <mergeCell ref="H1:L1"/>
    <mergeCell ref="M1:N1"/>
    <mergeCell ref="Q1:Z1"/>
  </mergeCells>
  <conditionalFormatting sqref="G3:G14 G16:G269">
    <cfRule type="colorScale" priority="12" dxfId="0">
      <colorScale>
        <cfvo type="num" val="0"/>
        <cfvo type="num" val="1"/>
        <cfvo type="num" val="2"/>
        <color rgb="FF92D050"/>
        <color rgb="FFFFEB84"/>
        <color rgb="FFFF0000"/>
      </colorScale>
    </cfRule>
  </conditionalFormatting>
  <conditionalFormatting sqref="L3:L14 L16:L167 AS3:AS141 AI3:AI250 AA3:AA250 P3:P280">
    <cfRule type="colorScale" priority="11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G3:G14 G16:G269">
    <cfRule type="colorScale" priority="10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N3:N14 N16:N280">
    <cfRule type="colorScale" priority="9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G15">
    <cfRule type="colorScale" priority="3" dxfId="0">
      <colorScale>
        <cfvo type="num" val="0"/>
        <cfvo type="num" val="1"/>
        <cfvo type="num" val="2"/>
        <color rgb="FF92D050"/>
        <color rgb="FFFFEB84"/>
        <color rgb="FFFF0000"/>
      </colorScale>
    </cfRule>
  </conditionalFormatting>
  <conditionalFormatting sqref="L15">
    <cfRule type="colorScale" priority="2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G15">
    <cfRule type="colorScale" priority="1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dataValidations count="17">
    <dataValidation type="list" allowBlank="1" showInputMessage="1" showErrorMessage="1" sqref="V3:Y3 U3:U117 V4:V93 W4:W113 X4:Y125">
      <formula1>disrupt</formula1>
    </dataValidation>
    <dataValidation type="list" allowBlank="1" showInputMessage="1" showErrorMessage="1" sqref="M3:M102">
      <formula1>SchoolyearRepetition</formula1>
    </dataValidation>
    <dataValidation type="list" allowBlank="1" showInputMessage="1" showErrorMessage="1" sqref="AH6:AH102">
      <formula1>Bully_Victim</formula1>
    </dataValidation>
    <dataValidation type="list" allowBlank="1" showInputMessage="1" showErrorMessage="1" sqref="T3:T100">
      <formula1>alcdrug</formula1>
    </dataValidation>
    <dataValidation type="list" allowBlank="1" showInputMessage="1" showErrorMessage="1" sqref="S3:S128">
      <formula1>withd</formula1>
    </dataValidation>
    <dataValidation type="list" allowBlank="1" showInputMessage="1" showErrorMessage="1" sqref="R3:R129">
      <formula1>damprop</formula1>
    </dataValidation>
    <dataValidation type="list" allowBlank="1" showInputMessage="1" showErrorMessage="1" sqref="Q3:Q128">
      <formula1>extlying</formula1>
    </dataValidation>
    <dataValidation type="list" allowBlank="1" showInputMessage="1" showErrorMessage="1" sqref="B14">
      <formula1>Grade</formula1>
    </dataValidation>
    <dataValidation type="list" allowBlank="1" showInputMessage="1" showErrorMessage="1" sqref="H14">
      <formula1>Zaposlenjeoca</formula1>
    </dataValidation>
    <dataValidation type="list" allowBlank="1" showInputMessage="1" showErrorMessage="1" sqref="K14">
      <formula1>MarginalizedEthnicGroup</formula1>
    </dataValidation>
    <dataValidation type="list" allowBlank="1" showInputMessage="1" showErrorMessage="1" sqref="J14">
      <formula1>AdditionalSupport</formula1>
    </dataValidation>
    <dataValidation type="list" allowBlank="1" showInputMessage="1" showErrorMessage="1" sqref="I14">
      <formula1>SocialWelfare</formula1>
    </dataValidation>
    <dataValidation type="list" allowBlank="1" showInputMessage="1" showErrorMessage="1" sqref="G14">
      <formula1>EmployMother</formula1>
    </dataValidation>
    <dataValidation type="list" allowBlank="1" showInputMessage="1" showErrorMessage="1" sqref="F14">
      <formula1>EduFather</formula1>
    </dataValidation>
    <dataValidation type="list" allowBlank="1" showInputMessage="1" showErrorMessage="1" sqref="E14">
      <formula1>EduMother</formula1>
    </dataValidation>
    <dataValidation type="list" allowBlank="1" showInputMessage="1" showErrorMessage="1" sqref="D14">
      <formula1>Age</formula1>
    </dataValidation>
    <dataValidation type="list" allowBlank="1" showInputMessage="1" showErrorMessage="1" sqref="C14">
      <formula1>Gender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2"/>
  <sheetViews>
    <sheetView zoomScalePageLayoutView="0" workbookViewId="0" topLeftCell="N1">
      <selection activeCell="AB2" sqref="AB2"/>
    </sheetView>
  </sheetViews>
  <sheetFormatPr defaultColWidth="9.140625" defaultRowHeight="15"/>
  <cols>
    <col min="1" max="1" width="14.00390625" style="22" customWidth="1"/>
    <col min="2" max="2" width="24.8515625" style="22" customWidth="1"/>
    <col min="3" max="3" width="11.57421875" style="22" customWidth="1"/>
    <col min="4" max="4" width="11.7109375" style="22" customWidth="1"/>
    <col min="5" max="5" width="12.140625" style="22" customWidth="1"/>
    <col min="6" max="6" width="12.8515625" style="22" customWidth="1"/>
    <col min="7" max="7" width="12.421875" style="22" customWidth="1"/>
    <col min="8" max="8" width="13.421875" style="22" customWidth="1"/>
    <col min="9" max="10" width="9.140625" style="22" customWidth="1"/>
    <col min="11" max="11" width="13.28125" style="22" customWidth="1"/>
    <col min="12" max="15" width="9.140625" style="22" customWidth="1"/>
    <col min="16" max="16" width="11.7109375" style="22" customWidth="1"/>
    <col min="17" max="26" width="9.140625" style="22" customWidth="1"/>
    <col min="27" max="27" width="13.7109375" style="22" customWidth="1"/>
    <col min="28" max="28" width="32.421875" style="22" customWidth="1"/>
    <col min="29" max="16384" width="9.140625" style="22" customWidth="1"/>
  </cols>
  <sheetData>
    <row r="1" spans="1:29" s="43" customFormat="1" ht="28.5">
      <c r="A1" s="39" t="s">
        <v>11</v>
      </c>
      <c r="B1" s="40" t="s">
        <v>107</v>
      </c>
      <c r="C1" s="39" t="s">
        <v>108</v>
      </c>
      <c r="D1" s="39" t="s">
        <v>143</v>
      </c>
      <c r="E1" s="39" t="s">
        <v>109</v>
      </c>
      <c r="F1" s="39" t="s">
        <v>110</v>
      </c>
      <c r="G1" s="39" t="s">
        <v>111</v>
      </c>
      <c r="H1" s="39" t="s">
        <v>112</v>
      </c>
      <c r="I1" s="39" t="s">
        <v>113</v>
      </c>
      <c r="J1" s="39" t="s">
        <v>114</v>
      </c>
      <c r="K1" s="39" t="s">
        <v>115</v>
      </c>
      <c r="L1" s="39" t="s">
        <v>116</v>
      </c>
      <c r="M1" s="39" t="s">
        <v>117</v>
      </c>
      <c r="N1" s="39" t="s">
        <v>118</v>
      </c>
      <c r="O1" s="39" t="s">
        <v>144</v>
      </c>
      <c r="P1" s="39" t="s">
        <v>119</v>
      </c>
      <c r="Q1" s="39" t="s">
        <v>120</v>
      </c>
      <c r="R1" s="39" t="s">
        <v>121</v>
      </c>
      <c r="S1" s="39" t="s">
        <v>145</v>
      </c>
      <c r="T1" s="39" t="s">
        <v>122</v>
      </c>
      <c r="U1" s="39" t="s">
        <v>123</v>
      </c>
      <c r="V1" s="39" t="s">
        <v>124</v>
      </c>
      <c r="W1" s="39" t="s">
        <v>125</v>
      </c>
      <c r="X1" s="39" t="s">
        <v>126</v>
      </c>
      <c r="Y1" s="39" t="s">
        <v>127</v>
      </c>
      <c r="Z1" s="39" t="s">
        <v>128</v>
      </c>
      <c r="AA1" s="39" t="s">
        <v>146</v>
      </c>
      <c r="AB1" s="41" t="s">
        <v>147</v>
      </c>
      <c r="AC1" s="42"/>
    </row>
    <row r="2" spans="3:28" ht="14.25">
      <c r="C2" s="23">
        <v>5</v>
      </c>
      <c r="D2" s="23">
        <v>5</v>
      </c>
      <c r="E2" s="23">
        <v>5</v>
      </c>
      <c r="F2" s="23">
        <v>5</v>
      </c>
      <c r="G2" s="23">
        <v>5</v>
      </c>
      <c r="H2" s="23">
        <v>5</v>
      </c>
      <c r="I2" s="23">
        <v>5</v>
      </c>
      <c r="J2" s="23">
        <v>5</v>
      </c>
      <c r="K2" s="23">
        <v>5</v>
      </c>
      <c r="L2" s="23">
        <v>5</v>
      </c>
      <c r="M2" s="23">
        <v>5</v>
      </c>
      <c r="N2" s="23">
        <v>5</v>
      </c>
      <c r="O2" s="23">
        <v>5</v>
      </c>
      <c r="P2" s="23">
        <v>5</v>
      </c>
      <c r="Q2" s="23">
        <v>5</v>
      </c>
      <c r="R2" s="23">
        <v>5</v>
      </c>
      <c r="S2" s="23">
        <v>5</v>
      </c>
      <c r="T2" s="24">
        <v>5</v>
      </c>
      <c r="U2" s="24">
        <v>5</v>
      </c>
      <c r="V2" s="24">
        <v>5</v>
      </c>
      <c r="W2" s="24">
        <v>5</v>
      </c>
      <c r="X2" s="24">
        <v>5</v>
      </c>
      <c r="Y2" s="24">
        <v>5</v>
      </c>
      <c r="Z2" s="24">
        <v>5</v>
      </c>
      <c r="AA2" s="24">
        <v>5</v>
      </c>
      <c r="AB2" s="26">
        <f>SUM(C2:AA2)/25</f>
        <v>5</v>
      </c>
    </row>
    <row r="3" spans="3:28" ht="14.25">
      <c r="C3" s="23">
        <v>4</v>
      </c>
      <c r="D3" s="23">
        <v>4</v>
      </c>
      <c r="E3" s="23">
        <v>5</v>
      </c>
      <c r="F3" s="23">
        <v>3</v>
      </c>
      <c r="G3" s="23">
        <v>1</v>
      </c>
      <c r="H3" s="23">
        <v>2</v>
      </c>
      <c r="I3" s="23">
        <v>3</v>
      </c>
      <c r="J3" s="23">
        <v>5</v>
      </c>
      <c r="K3" s="23">
        <v>5</v>
      </c>
      <c r="L3" s="23">
        <v>5</v>
      </c>
      <c r="M3" s="23">
        <v>5</v>
      </c>
      <c r="N3" s="23">
        <v>5</v>
      </c>
      <c r="O3" s="23">
        <v>5</v>
      </c>
      <c r="P3" s="23">
        <v>5</v>
      </c>
      <c r="Q3" s="23">
        <v>5</v>
      </c>
      <c r="R3" s="23">
        <v>5</v>
      </c>
      <c r="S3" s="23">
        <v>5</v>
      </c>
      <c r="T3" s="24">
        <v>5</v>
      </c>
      <c r="U3" s="24">
        <v>5</v>
      </c>
      <c r="V3" s="24">
        <v>5</v>
      </c>
      <c r="W3" s="24">
        <v>5</v>
      </c>
      <c r="X3" s="24">
        <v>5</v>
      </c>
      <c r="Y3" s="24">
        <v>5</v>
      </c>
      <c r="Z3" s="24">
        <v>5</v>
      </c>
      <c r="AA3" s="24">
        <v>5</v>
      </c>
      <c r="AB3" s="26">
        <f aca="true" t="shared" si="0" ref="AB3:AB66">SUM(C3:AA3)/25</f>
        <v>4.48</v>
      </c>
    </row>
    <row r="4" spans="3:28" ht="14.25">
      <c r="C4" s="23">
        <v>2</v>
      </c>
      <c r="D4" s="23">
        <v>2</v>
      </c>
      <c r="E4" s="23">
        <v>2</v>
      </c>
      <c r="F4" s="23">
        <v>2</v>
      </c>
      <c r="G4" s="23">
        <v>2</v>
      </c>
      <c r="H4" s="23">
        <v>2</v>
      </c>
      <c r="I4" s="23">
        <v>2</v>
      </c>
      <c r="J4" s="23">
        <v>2</v>
      </c>
      <c r="K4" s="23">
        <v>2</v>
      </c>
      <c r="L4" s="23">
        <v>2</v>
      </c>
      <c r="M4" s="23">
        <v>2</v>
      </c>
      <c r="N4" s="23">
        <v>1</v>
      </c>
      <c r="O4" s="23">
        <v>1</v>
      </c>
      <c r="P4" s="23">
        <v>1</v>
      </c>
      <c r="Q4" s="23">
        <v>2</v>
      </c>
      <c r="R4" s="23">
        <v>2</v>
      </c>
      <c r="S4" s="23">
        <v>2</v>
      </c>
      <c r="T4" s="24">
        <v>2</v>
      </c>
      <c r="U4" s="24">
        <v>2</v>
      </c>
      <c r="V4" s="24">
        <v>1</v>
      </c>
      <c r="W4" s="24">
        <v>1</v>
      </c>
      <c r="X4" s="24">
        <v>1</v>
      </c>
      <c r="Y4" s="24">
        <v>1</v>
      </c>
      <c r="Z4" s="24">
        <v>2</v>
      </c>
      <c r="AA4" s="24">
        <v>2</v>
      </c>
      <c r="AB4" s="26">
        <f t="shared" si="0"/>
        <v>1.72</v>
      </c>
    </row>
    <row r="5" spans="3:28" ht="14.25">
      <c r="C5" s="23">
        <v>2</v>
      </c>
      <c r="D5" s="23">
        <v>3</v>
      </c>
      <c r="E5" s="23">
        <v>2</v>
      </c>
      <c r="F5" s="23">
        <v>3</v>
      </c>
      <c r="G5" s="23">
        <v>2</v>
      </c>
      <c r="H5" s="23">
        <v>3</v>
      </c>
      <c r="I5" s="23">
        <v>2</v>
      </c>
      <c r="J5" s="23">
        <v>3</v>
      </c>
      <c r="K5" s="23">
        <v>3</v>
      </c>
      <c r="L5" s="23">
        <v>2</v>
      </c>
      <c r="M5" s="23">
        <v>2</v>
      </c>
      <c r="N5" s="23">
        <v>2</v>
      </c>
      <c r="O5" s="23">
        <v>3</v>
      </c>
      <c r="P5" s="23">
        <v>3</v>
      </c>
      <c r="Q5" s="23">
        <v>3</v>
      </c>
      <c r="R5" s="23">
        <v>3</v>
      </c>
      <c r="S5" s="23">
        <v>3</v>
      </c>
      <c r="T5" s="24">
        <v>3</v>
      </c>
      <c r="U5" s="24">
        <v>3</v>
      </c>
      <c r="V5" s="24">
        <v>3</v>
      </c>
      <c r="W5" s="24">
        <v>3</v>
      </c>
      <c r="X5" s="24">
        <v>3</v>
      </c>
      <c r="Y5" s="24">
        <v>3</v>
      </c>
      <c r="Z5" s="24">
        <v>2</v>
      </c>
      <c r="AA5" s="24">
        <v>2</v>
      </c>
      <c r="AB5" s="26">
        <f t="shared" si="0"/>
        <v>2.64</v>
      </c>
    </row>
    <row r="6" spans="3:28" ht="14.25">
      <c r="C6" s="23">
        <v>2</v>
      </c>
      <c r="D6" s="23">
        <v>3</v>
      </c>
      <c r="E6" s="23">
        <v>3</v>
      </c>
      <c r="F6" s="23">
        <v>3</v>
      </c>
      <c r="G6" s="23">
        <v>4</v>
      </c>
      <c r="H6" s="23">
        <v>4</v>
      </c>
      <c r="I6" s="23">
        <v>4</v>
      </c>
      <c r="J6" s="23">
        <v>4</v>
      </c>
      <c r="K6" s="23">
        <v>5</v>
      </c>
      <c r="L6" s="23">
        <v>5</v>
      </c>
      <c r="M6" s="23">
        <v>5</v>
      </c>
      <c r="N6" s="23">
        <v>5</v>
      </c>
      <c r="O6" s="23">
        <v>1</v>
      </c>
      <c r="P6" s="23">
        <v>1</v>
      </c>
      <c r="Q6" s="23">
        <v>1</v>
      </c>
      <c r="R6" s="23">
        <v>2</v>
      </c>
      <c r="S6" s="23">
        <v>2</v>
      </c>
      <c r="T6" s="24">
        <v>2</v>
      </c>
      <c r="U6" s="24">
        <v>3</v>
      </c>
      <c r="V6" s="24">
        <v>3</v>
      </c>
      <c r="W6" s="24">
        <v>3</v>
      </c>
      <c r="X6" s="24">
        <v>4</v>
      </c>
      <c r="Y6" s="24">
        <v>4</v>
      </c>
      <c r="Z6" s="24">
        <v>4</v>
      </c>
      <c r="AA6" s="24">
        <v>4</v>
      </c>
      <c r="AB6" s="26">
        <f t="shared" si="0"/>
        <v>3.24</v>
      </c>
    </row>
    <row r="7" spans="3:28" ht="14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6">
        <f t="shared" si="0"/>
        <v>0</v>
      </c>
    </row>
    <row r="8" spans="3:28" ht="14.25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6">
        <f t="shared" si="0"/>
        <v>0</v>
      </c>
    </row>
    <row r="9" spans="3:28" ht="14.25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4"/>
      <c r="V9" s="24"/>
      <c r="W9" s="24"/>
      <c r="X9" s="24"/>
      <c r="Y9" s="24"/>
      <c r="Z9" s="24"/>
      <c r="AA9" s="24"/>
      <c r="AB9" s="26">
        <f t="shared" si="0"/>
        <v>0</v>
      </c>
    </row>
    <row r="10" spans="3:28" ht="14.25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4"/>
      <c r="V10" s="24"/>
      <c r="W10" s="24"/>
      <c r="X10" s="24"/>
      <c r="Y10" s="24"/>
      <c r="Z10" s="24"/>
      <c r="AA10" s="24"/>
      <c r="AB10" s="26">
        <f t="shared" si="0"/>
        <v>0</v>
      </c>
    </row>
    <row r="11" spans="3:28" ht="14.2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4"/>
      <c r="V11" s="24"/>
      <c r="W11" s="24"/>
      <c r="X11" s="24"/>
      <c r="Y11" s="24"/>
      <c r="Z11" s="24"/>
      <c r="AA11" s="24"/>
      <c r="AB11" s="26">
        <f t="shared" si="0"/>
        <v>0</v>
      </c>
    </row>
    <row r="12" spans="3:28" ht="14.2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  <c r="U12" s="24"/>
      <c r="V12" s="24"/>
      <c r="W12" s="24"/>
      <c r="X12" s="24"/>
      <c r="Y12" s="24"/>
      <c r="Z12" s="24"/>
      <c r="AA12" s="24"/>
      <c r="AB12" s="26">
        <f t="shared" si="0"/>
        <v>0</v>
      </c>
    </row>
    <row r="13" spans="3:28" ht="14.2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26">
        <f t="shared" si="0"/>
        <v>0</v>
      </c>
    </row>
    <row r="14" spans="3:28" ht="14.2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6">
        <f t="shared" si="0"/>
        <v>0</v>
      </c>
    </row>
    <row r="15" spans="3:28" ht="14.2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6">
        <f t="shared" si="0"/>
        <v>0</v>
      </c>
    </row>
    <row r="16" spans="3:28" ht="14.2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6">
        <f t="shared" si="0"/>
        <v>0</v>
      </c>
    </row>
    <row r="17" spans="3:28" ht="14.2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6">
        <f t="shared" si="0"/>
        <v>0</v>
      </c>
    </row>
    <row r="18" spans="3:28" ht="14.25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24"/>
      <c r="X18" s="24"/>
      <c r="Y18" s="24"/>
      <c r="Z18" s="24"/>
      <c r="AA18" s="24"/>
      <c r="AB18" s="26">
        <f t="shared" si="0"/>
        <v>0</v>
      </c>
    </row>
    <row r="19" spans="3:28" ht="14.2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6">
        <f t="shared" si="0"/>
        <v>0</v>
      </c>
    </row>
    <row r="20" spans="3:28" ht="14.2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6">
        <f t="shared" si="0"/>
        <v>0</v>
      </c>
    </row>
    <row r="21" spans="3:28" ht="14.2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6">
        <f t="shared" si="0"/>
        <v>0</v>
      </c>
    </row>
    <row r="22" spans="3:28" ht="14.2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6">
        <f t="shared" si="0"/>
        <v>0</v>
      </c>
    </row>
    <row r="23" spans="3:28" ht="14.2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6">
        <f t="shared" si="0"/>
        <v>0</v>
      </c>
    </row>
    <row r="24" spans="3:28" ht="14.2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6">
        <f t="shared" si="0"/>
        <v>0</v>
      </c>
    </row>
    <row r="25" spans="3:28" ht="14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6">
        <f t="shared" si="0"/>
        <v>0</v>
      </c>
    </row>
    <row r="26" spans="3:28" ht="14.2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6">
        <f t="shared" si="0"/>
        <v>0</v>
      </c>
    </row>
    <row r="27" spans="3:28" ht="14.2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6">
        <f t="shared" si="0"/>
        <v>0</v>
      </c>
    </row>
    <row r="28" spans="3:28" ht="14.2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6">
        <f t="shared" si="0"/>
        <v>0</v>
      </c>
    </row>
    <row r="29" spans="3:28" ht="14.2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6">
        <f t="shared" si="0"/>
        <v>0</v>
      </c>
    </row>
    <row r="30" spans="3:28" ht="14.2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  <c r="AA30" s="24"/>
      <c r="AB30" s="26">
        <f t="shared" si="0"/>
        <v>0</v>
      </c>
    </row>
    <row r="31" spans="3:28" ht="14.2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6">
        <f t="shared" si="0"/>
        <v>0</v>
      </c>
    </row>
    <row r="32" spans="3:28" ht="14.2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6">
        <f t="shared" si="0"/>
        <v>0</v>
      </c>
    </row>
    <row r="33" spans="3:28" ht="14.2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6">
        <f t="shared" si="0"/>
        <v>0</v>
      </c>
    </row>
    <row r="34" spans="3:28" ht="14.2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6">
        <f t="shared" si="0"/>
        <v>0</v>
      </c>
    </row>
    <row r="35" spans="3:28" ht="14.2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6">
        <f t="shared" si="0"/>
        <v>0</v>
      </c>
    </row>
    <row r="36" spans="3:28" ht="14.2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6">
        <f t="shared" si="0"/>
        <v>0</v>
      </c>
    </row>
    <row r="37" spans="3:28" ht="14.2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6">
        <f t="shared" si="0"/>
        <v>0</v>
      </c>
    </row>
    <row r="38" spans="3:28" ht="14.2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6">
        <f t="shared" si="0"/>
        <v>0</v>
      </c>
    </row>
    <row r="39" spans="3:28" ht="14.2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6">
        <f t="shared" si="0"/>
        <v>0</v>
      </c>
    </row>
    <row r="40" spans="3:28" ht="14.2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6">
        <f t="shared" si="0"/>
        <v>0</v>
      </c>
    </row>
    <row r="41" spans="3:28" ht="14.2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6">
        <f t="shared" si="0"/>
        <v>0</v>
      </c>
    </row>
    <row r="42" spans="3:28" ht="14.2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  <c r="U42" s="24"/>
      <c r="V42" s="24"/>
      <c r="W42" s="24"/>
      <c r="X42" s="24"/>
      <c r="Y42" s="24"/>
      <c r="Z42" s="24"/>
      <c r="AA42" s="24"/>
      <c r="AB42" s="26">
        <f t="shared" si="0"/>
        <v>0</v>
      </c>
    </row>
    <row r="43" spans="3:28" ht="14.2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6">
        <f t="shared" si="0"/>
        <v>0</v>
      </c>
    </row>
    <row r="44" spans="3:28" ht="14.2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6">
        <f t="shared" si="0"/>
        <v>0</v>
      </c>
    </row>
    <row r="45" spans="3:28" ht="14.2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6">
        <f t="shared" si="0"/>
        <v>0</v>
      </c>
    </row>
    <row r="46" spans="3:28" ht="14.2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6">
        <f t="shared" si="0"/>
        <v>0</v>
      </c>
    </row>
    <row r="47" spans="3:28" ht="14.2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6">
        <f t="shared" si="0"/>
        <v>0</v>
      </c>
    </row>
    <row r="48" spans="3:28" ht="14.2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6">
        <f t="shared" si="0"/>
        <v>0</v>
      </c>
    </row>
    <row r="49" spans="3:28" ht="14.2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6">
        <f t="shared" si="0"/>
        <v>0</v>
      </c>
    </row>
    <row r="50" spans="3:28" ht="14.2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6">
        <f t="shared" si="0"/>
        <v>0</v>
      </c>
    </row>
    <row r="51" spans="3:28" ht="14.2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6">
        <f t="shared" si="0"/>
        <v>0</v>
      </c>
    </row>
    <row r="52" spans="3:28" ht="14.2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6">
        <f t="shared" si="0"/>
        <v>0</v>
      </c>
    </row>
    <row r="53" spans="3:28" ht="14.2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6">
        <f t="shared" si="0"/>
        <v>0</v>
      </c>
    </row>
    <row r="54" spans="3:28" ht="14.2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  <c r="U54" s="24"/>
      <c r="V54" s="24"/>
      <c r="W54" s="24"/>
      <c r="X54" s="24"/>
      <c r="Y54" s="24"/>
      <c r="Z54" s="24"/>
      <c r="AA54" s="24"/>
      <c r="AB54" s="26">
        <f t="shared" si="0"/>
        <v>0</v>
      </c>
    </row>
    <row r="55" spans="3:28" ht="14.2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6">
        <f t="shared" si="0"/>
        <v>0</v>
      </c>
    </row>
    <row r="56" spans="3:28" ht="14.2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6">
        <f t="shared" si="0"/>
        <v>0</v>
      </c>
    </row>
    <row r="57" spans="3:28" ht="14.2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6">
        <f t="shared" si="0"/>
        <v>0</v>
      </c>
    </row>
    <row r="58" spans="3:28" ht="14.2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6">
        <f t="shared" si="0"/>
        <v>0</v>
      </c>
    </row>
    <row r="59" spans="3:28" ht="14.2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6">
        <f t="shared" si="0"/>
        <v>0</v>
      </c>
    </row>
    <row r="60" spans="3:28" ht="14.2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6">
        <f t="shared" si="0"/>
        <v>0</v>
      </c>
    </row>
    <row r="61" spans="3:28" ht="14.2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6">
        <f t="shared" si="0"/>
        <v>0</v>
      </c>
    </row>
    <row r="62" spans="3:28" ht="14.2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6">
        <f t="shared" si="0"/>
        <v>0</v>
      </c>
    </row>
    <row r="63" spans="3:28" ht="14.2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6">
        <f t="shared" si="0"/>
        <v>0</v>
      </c>
    </row>
    <row r="64" spans="3:28" ht="14.2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6">
        <f t="shared" si="0"/>
        <v>0</v>
      </c>
    </row>
    <row r="65" spans="3:28" ht="14.2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6">
        <f t="shared" si="0"/>
        <v>0</v>
      </c>
    </row>
    <row r="66" spans="3:28" ht="14.2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4"/>
      <c r="U66" s="24"/>
      <c r="V66" s="24"/>
      <c r="W66" s="24"/>
      <c r="X66" s="24"/>
      <c r="Y66" s="24"/>
      <c r="Z66" s="24"/>
      <c r="AA66" s="24"/>
      <c r="AB66" s="26">
        <f t="shared" si="0"/>
        <v>0</v>
      </c>
    </row>
    <row r="67" spans="3:28" ht="14.2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6">
        <f aca="true" t="shared" si="1" ref="AB67:AB130">SUM(C67:AA67)/25</f>
        <v>0</v>
      </c>
    </row>
    <row r="68" spans="3:28" ht="14.2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6">
        <f t="shared" si="1"/>
        <v>0</v>
      </c>
    </row>
    <row r="69" spans="3:28" ht="14.2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6">
        <f t="shared" si="1"/>
        <v>0</v>
      </c>
    </row>
    <row r="70" spans="3:28" ht="14.2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6">
        <f t="shared" si="1"/>
        <v>0</v>
      </c>
    </row>
    <row r="71" spans="3:28" ht="14.2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6">
        <f t="shared" si="1"/>
        <v>0</v>
      </c>
    </row>
    <row r="72" spans="3:28" ht="14.2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6">
        <f t="shared" si="1"/>
        <v>0</v>
      </c>
    </row>
    <row r="73" spans="3:28" ht="14.2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6">
        <f t="shared" si="1"/>
        <v>0</v>
      </c>
    </row>
    <row r="74" spans="3:28" ht="14.2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6">
        <f t="shared" si="1"/>
        <v>0</v>
      </c>
    </row>
    <row r="75" spans="3:28" ht="14.25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6">
        <f t="shared" si="1"/>
        <v>0</v>
      </c>
    </row>
    <row r="76" spans="3:28" ht="14.25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6">
        <f t="shared" si="1"/>
        <v>0</v>
      </c>
    </row>
    <row r="77" spans="3:28" ht="14.2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6">
        <f t="shared" si="1"/>
        <v>0</v>
      </c>
    </row>
    <row r="78" spans="3:28" ht="14.2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4"/>
      <c r="U78" s="24"/>
      <c r="V78" s="24"/>
      <c r="W78" s="24"/>
      <c r="X78" s="24"/>
      <c r="Y78" s="24"/>
      <c r="Z78" s="24"/>
      <c r="AA78" s="24"/>
      <c r="AB78" s="26">
        <f t="shared" si="1"/>
        <v>0</v>
      </c>
    </row>
    <row r="79" spans="3:28" ht="14.2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4"/>
      <c r="U79" s="24"/>
      <c r="V79" s="24"/>
      <c r="W79" s="24"/>
      <c r="X79" s="24"/>
      <c r="Y79" s="24"/>
      <c r="Z79" s="24"/>
      <c r="AA79" s="24"/>
      <c r="AB79" s="26">
        <f t="shared" si="1"/>
        <v>0</v>
      </c>
    </row>
    <row r="80" spans="3:28" ht="14.2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4"/>
      <c r="U80" s="24"/>
      <c r="V80" s="24"/>
      <c r="W80" s="24"/>
      <c r="X80" s="24"/>
      <c r="Y80" s="24"/>
      <c r="Z80" s="24"/>
      <c r="AA80" s="24"/>
      <c r="AB80" s="26">
        <f t="shared" si="1"/>
        <v>0</v>
      </c>
    </row>
    <row r="81" spans="3:28" ht="14.2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4"/>
      <c r="U81" s="24"/>
      <c r="V81" s="24"/>
      <c r="W81" s="24"/>
      <c r="X81" s="24"/>
      <c r="Y81" s="24"/>
      <c r="Z81" s="24"/>
      <c r="AA81" s="24"/>
      <c r="AB81" s="26">
        <f t="shared" si="1"/>
        <v>0</v>
      </c>
    </row>
    <row r="82" spans="3:28" ht="14.2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4"/>
      <c r="U82" s="24"/>
      <c r="V82" s="24"/>
      <c r="W82" s="24"/>
      <c r="X82" s="24"/>
      <c r="Y82" s="24"/>
      <c r="Z82" s="24"/>
      <c r="AA82" s="24"/>
      <c r="AB82" s="26">
        <f t="shared" si="1"/>
        <v>0</v>
      </c>
    </row>
    <row r="83" spans="3:28" ht="14.2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4"/>
      <c r="U83" s="24"/>
      <c r="V83" s="24"/>
      <c r="W83" s="24"/>
      <c r="X83" s="24"/>
      <c r="Y83" s="24"/>
      <c r="Z83" s="24"/>
      <c r="AA83" s="24"/>
      <c r="AB83" s="26">
        <f t="shared" si="1"/>
        <v>0</v>
      </c>
    </row>
    <row r="84" spans="3:28" ht="14.2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4"/>
      <c r="U84" s="24"/>
      <c r="V84" s="24"/>
      <c r="W84" s="24"/>
      <c r="X84" s="24"/>
      <c r="Y84" s="24"/>
      <c r="Z84" s="24"/>
      <c r="AA84" s="24"/>
      <c r="AB84" s="26">
        <f t="shared" si="1"/>
        <v>0</v>
      </c>
    </row>
    <row r="85" spans="3:28" ht="14.2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4"/>
      <c r="U85" s="24"/>
      <c r="V85" s="24"/>
      <c r="W85" s="24"/>
      <c r="X85" s="24"/>
      <c r="Y85" s="24"/>
      <c r="Z85" s="24"/>
      <c r="AA85" s="24"/>
      <c r="AB85" s="26">
        <f t="shared" si="1"/>
        <v>0</v>
      </c>
    </row>
    <row r="86" spans="3:28" ht="14.2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4"/>
      <c r="U86" s="24"/>
      <c r="V86" s="24"/>
      <c r="W86" s="24"/>
      <c r="X86" s="24"/>
      <c r="Y86" s="24"/>
      <c r="Z86" s="24"/>
      <c r="AA86" s="24"/>
      <c r="AB86" s="26">
        <f t="shared" si="1"/>
        <v>0</v>
      </c>
    </row>
    <row r="87" spans="3:28" ht="14.2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4"/>
      <c r="U87" s="24"/>
      <c r="V87" s="24"/>
      <c r="W87" s="24"/>
      <c r="X87" s="24"/>
      <c r="Y87" s="24"/>
      <c r="Z87" s="24"/>
      <c r="AA87" s="24"/>
      <c r="AB87" s="26">
        <f t="shared" si="1"/>
        <v>0</v>
      </c>
    </row>
    <row r="88" spans="3:28" ht="14.2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4"/>
      <c r="U88" s="24"/>
      <c r="V88" s="24"/>
      <c r="W88" s="24"/>
      <c r="X88" s="24"/>
      <c r="Y88" s="24"/>
      <c r="Z88" s="24"/>
      <c r="AA88" s="24"/>
      <c r="AB88" s="26">
        <f t="shared" si="1"/>
        <v>0</v>
      </c>
    </row>
    <row r="89" spans="3:28" ht="14.2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4"/>
      <c r="U89" s="24"/>
      <c r="V89" s="24"/>
      <c r="W89" s="24"/>
      <c r="X89" s="24"/>
      <c r="Y89" s="24"/>
      <c r="Z89" s="24"/>
      <c r="AA89" s="24"/>
      <c r="AB89" s="26">
        <f t="shared" si="1"/>
        <v>0</v>
      </c>
    </row>
    <row r="90" spans="3:28" ht="14.2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4"/>
      <c r="U90" s="24"/>
      <c r="V90" s="24"/>
      <c r="W90" s="24"/>
      <c r="X90" s="24"/>
      <c r="Y90" s="24"/>
      <c r="Z90" s="24"/>
      <c r="AA90" s="24"/>
      <c r="AB90" s="26">
        <f t="shared" si="1"/>
        <v>0</v>
      </c>
    </row>
    <row r="91" spans="3:28" ht="14.2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4"/>
      <c r="U91" s="24"/>
      <c r="V91" s="24"/>
      <c r="W91" s="24"/>
      <c r="X91" s="24"/>
      <c r="Y91" s="24"/>
      <c r="Z91" s="24"/>
      <c r="AA91" s="24"/>
      <c r="AB91" s="26">
        <f t="shared" si="1"/>
        <v>0</v>
      </c>
    </row>
    <row r="92" spans="3:28" ht="14.2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4"/>
      <c r="U92" s="24"/>
      <c r="V92" s="24"/>
      <c r="W92" s="24"/>
      <c r="X92" s="24"/>
      <c r="Y92" s="24"/>
      <c r="Z92" s="24"/>
      <c r="AA92" s="24"/>
      <c r="AB92" s="26">
        <f t="shared" si="1"/>
        <v>0</v>
      </c>
    </row>
    <row r="93" spans="3:28" ht="14.2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4"/>
      <c r="U93" s="24"/>
      <c r="V93" s="24"/>
      <c r="W93" s="24"/>
      <c r="X93" s="24"/>
      <c r="Y93" s="24"/>
      <c r="Z93" s="24"/>
      <c r="AA93" s="24"/>
      <c r="AB93" s="26">
        <f t="shared" si="1"/>
        <v>0</v>
      </c>
    </row>
    <row r="94" spans="3:28" ht="14.2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4"/>
      <c r="U94" s="24"/>
      <c r="V94" s="24"/>
      <c r="W94" s="24"/>
      <c r="X94" s="24"/>
      <c r="Y94" s="24"/>
      <c r="Z94" s="24"/>
      <c r="AA94" s="24"/>
      <c r="AB94" s="26">
        <f t="shared" si="1"/>
        <v>0</v>
      </c>
    </row>
    <row r="95" spans="3:28" ht="14.2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4"/>
      <c r="U95" s="24"/>
      <c r="V95" s="24"/>
      <c r="W95" s="24"/>
      <c r="X95" s="24"/>
      <c r="Y95" s="24"/>
      <c r="Z95" s="24"/>
      <c r="AA95" s="24"/>
      <c r="AB95" s="26">
        <f t="shared" si="1"/>
        <v>0</v>
      </c>
    </row>
    <row r="96" spans="3:28" ht="14.2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4"/>
      <c r="U96" s="24"/>
      <c r="V96" s="24"/>
      <c r="W96" s="24"/>
      <c r="X96" s="24"/>
      <c r="Y96" s="24"/>
      <c r="Z96" s="24"/>
      <c r="AA96" s="24"/>
      <c r="AB96" s="26">
        <f t="shared" si="1"/>
        <v>0</v>
      </c>
    </row>
    <row r="97" spans="3:28" ht="14.2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/>
      <c r="U97" s="24"/>
      <c r="V97" s="24"/>
      <c r="W97" s="24"/>
      <c r="X97" s="24"/>
      <c r="Y97" s="24"/>
      <c r="Z97" s="24"/>
      <c r="AA97" s="24"/>
      <c r="AB97" s="26">
        <f t="shared" si="1"/>
        <v>0</v>
      </c>
    </row>
    <row r="98" spans="3:28" ht="14.2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/>
      <c r="U98" s="24"/>
      <c r="V98" s="24"/>
      <c r="W98" s="24"/>
      <c r="X98" s="24"/>
      <c r="Y98" s="24"/>
      <c r="Z98" s="24"/>
      <c r="AA98" s="24"/>
      <c r="AB98" s="26">
        <f t="shared" si="1"/>
        <v>0</v>
      </c>
    </row>
    <row r="99" spans="3:28" ht="14.2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4"/>
      <c r="U99" s="24"/>
      <c r="V99" s="24"/>
      <c r="W99" s="24"/>
      <c r="X99" s="24"/>
      <c r="Y99" s="24"/>
      <c r="Z99" s="24"/>
      <c r="AA99" s="24"/>
      <c r="AB99" s="26">
        <f t="shared" si="1"/>
        <v>0</v>
      </c>
    </row>
    <row r="100" spans="3:28" ht="14.2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4"/>
      <c r="U100" s="24"/>
      <c r="V100" s="24"/>
      <c r="W100" s="24"/>
      <c r="X100" s="24"/>
      <c r="Y100" s="24"/>
      <c r="Z100" s="24"/>
      <c r="AA100" s="24"/>
      <c r="AB100" s="26">
        <f t="shared" si="1"/>
        <v>0</v>
      </c>
    </row>
    <row r="101" spans="3:28" ht="14.2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  <c r="U101" s="24"/>
      <c r="V101" s="24"/>
      <c r="W101" s="24"/>
      <c r="X101" s="24"/>
      <c r="Y101" s="24"/>
      <c r="Z101" s="24"/>
      <c r="AA101" s="24"/>
      <c r="AB101" s="26">
        <f t="shared" si="1"/>
        <v>0</v>
      </c>
    </row>
    <row r="102" spans="3:28" ht="14.2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4"/>
      <c r="U102" s="24"/>
      <c r="V102" s="24"/>
      <c r="W102" s="24"/>
      <c r="X102" s="24"/>
      <c r="Y102" s="24"/>
      <c r="Z102" s="24"/>
      <c r="AA102" s="24"/>
      <c r="AB102" s="26">
        <f t="shared" si="1"/>
        <v>0</v>
      </c>
    </row>
    <row r="103" spans="3:28" ht="14.2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4"/>
      <c r="U103" s="24"/>
      <c r="V103" s="24"/>
      <c r="W103" s="24"/>
      <c r="X103" s="24"/>
      <c r="Y103" s="24"/>
      <c r="Z103" s="24"/>
      <c r="AA103" s="24"/>
      <c r="AB103" s="26">
        <f t="shared" si="1"/>
        <v>0</v>
      </c>
    </row>
    <row r="104" spans="3:28" ht="14.2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4"/>
      <c r="U104" s="24"/>
      <c r="V104" s="24"/>
      <c r="W104" s="24"/>
      <c r="X104" s="24"/>
      <c r="Y104" s="24"/>
      <c r="Z104" s="24"/>
      <c r="AA104" s="24"/>
      <c r="AB104" s="26">
        <f t="shared" si="1"/>
        <v>0</v>
      </c>
    </row>
    <row r="105" spans="3:28" ht="14.2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4"/>
      <c r="U105" s="24"/>
      <c r="V105" s="24"/>
      <c r="W105" s="24"/>
      <c r="X105" s="24"/>
      <c r="Y105" s="24"/>
      <c r="Z105" s="24"/>
      <c r="AA105" s="24"/>
      <c r="AB105" s="26">
        <f t="shared" si="1"/>
        <v>0</v>
      </c>
    </row>
    <row r="106" spans="3:28" ht="14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4"/>
      <c r="U106" s="24"/>
      <c r="V106" s="24"/>
      <c r="W106" s="24"/>
      <c r="X106" s="24"/>
      <c r="Y106" s="24"/>
      <c r="Z106" s="24"/>
      <c r="AA106" s="24"/>
      <c r="AB106" s="26">
        <f t="shared" si="1"/>
        <v>0</v>
      </c>
    </row>
    <row r="107" spans="3:28" ht="14.2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4"/>
      <c r="U107" s="24"/>
      <c r="V107" s="24"/>
      <c r="W107" s="24"/>
      <c r="X107" s="24"/>
      <c r="Y107" s="24"/>
      <c r="Z107" s="24"/>
      <c r="AA107" s="24"/>
      <c r="AB107" s="26">
        <f t="shared" si="1"/>
        <v>0</v>
      </c>
    </row>
    <row r="108" spans="3:28" ht="14.2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4"/>
      <c r="U108" s="24"/>
      <c r="V108" s="24"/>
      <c r="W108" s="24"/>
      <c r="X108" s="24"/>
      <c r="Y108" s="24"/>
      <c r="Z108" s="24"/>
      <c r="AA108" s="24"/>
      <c r="AB108" s="26">
        <f t="shared" si="1"/>
        <v>0</v>
      </c>
    </row>
    <row r="109" spans="3:28" ht="14.2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4"/>
      <c r="U109" s="24"/>
      <c r="V109" s="24"/>
      <c r="W109" s="24"/>
      <c r="X109" s="24"/>
      <c r="Y109" s="24"/>
      <c r="Z109" s="24"/>
      <c r="AA109" s="24"/>
      <c r="AB109" s="26">
        <f t="shared" si="1"/>
        <v>0</v>
      </c>
    </row>
    <row r="110" spans="3:28" ht="14.2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4"/>
      <c r="U110" s="24"/>
      <c r="V110" s="24"/>
      <c r="W110" s="24"/>
      <c r="X110" s="24"/>
      <c r="Y110" s="24"/>
      <c r="Z110" s="24"/>
      <c r="AA110" s="24"/>
      <c r="AB110" s="26">
        <f t="shared" si="1"/>
        <v>0</v>
      </c>
    </row>
    <row r="111" spans="3:28" ht="14.2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4"/>
      <c r="U111" s="24"/>
      <c r="V111" s="24"/>
      <c r="W111" s="24"/>
      <c r="X111" s="24"/>
      <c r="Y111" s="24"/>
      <c r="Z111" s="24"/>
      <c r="AA111" s="24"/>
      <c r="AB111" s="26">
        <f t="shared" si="1"/>
        <v>0</v>
      </c>
    </row>
    <row r="112" spans="3:28" ht="14.2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4"/>
      <c r="U112" s="24"/>
      <c r="V112" s="24"/>
      <c r="W112" s="24"/>
      <c r="X112" s="24"/>
      <c r="Y112" s="24"/>
      <c r="Z112" s="24"/>
      <c r="AA112" s="24"/>
      <c r="AB112" s="26">
        <f t="shared" si="1"/>
        <v>0</v>
      </c>
    </row>
    <row r="113" spans="3:28" ht="14.2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4"/>
      <c r="U113" s="24"/>
      <c r="V113" s="24"/>
      <c r="W113" s="24"/>
      <c r="X113" s="24"/>
      <c r="Y113" s="24"/>
      <c r="Z113" s="24"/>
      <c r="AA113" s="24"/>
      <c r="AB113" s="26">
        <f t="shared" si="1"/>
        <v>0</v>
      </c>
    </row>
    <row r="114" spans="3:28" ht="14.2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4"/>
      <c r="U114" s="24"/>
      <c r="V114" s="24"/>
      <c r="W114" s="24"/>
      <c r="X114" s="24"/>
      <c r="Y114" s="24"/>
      <c r="Z114" s="24"/>
      <c r="AA114" s="24"/>
      <c r="AB114" s="26">
        <f t="shared" si="1"/>
        <v>0</v>
      </c>
    </row>
    <row r="115" spans="3:28" ht="14.2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4"/>
      <c r="U115" s="24"/>
      <c r="V115" s="24"/>
      <c r="W115" s="24"/>
      <c r="X115" s="24"/>
      <c r="Y115" s="24"/>
      <c r="Z115" s="24"/>
      <c r="AA115" s="24"/>
      <c r="AB115" s="26">
        <f t="shared" si="1"/>
        <v>0</v>
      </c>
    </row>
    <row r="116" spans="3:28" ht="14.2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4"/>
      <c r="U116" s="24"/>
      <c r="V116" s="24"/>
      <c r="W116" s="24"/>
      <c r="X116" s="24"/>
      <c r="Y116" s="24"/>
      <c r="Z116" s="24"/>
      <c r="AA116" s="24"/>
      <c r="AB116" s="26">
        <f t="shared" si="1"/>
        <v>0</v>
      </c>
    </row>
    <row r="117" spans="3:28" ht="14.2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4"/>
      <c r="U117" s="24"/>
      <c r="V117" s="24"/>
      <c r="W117" s="24"/>
      <c r="X117" s="24"/>
      <c r="Y117" s="24"/>
      <c r="Z117" s="24"/>
      <c r="AA117" s="24"/>
      <c r="AB117" s="26">
        <f t="shared" si="1"/>
        <v>0</v>
      </c>
    </row>
    <row r="118" spans="3:28" ht="14.2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4"/>
      <c r="U118" s="24"/>
      <c r="V118" s="24"/>
      <c r="W118" s="24"/>
      <c r="X118" s="24"/>
      <c r="Y118" s="24"/>
      <c r="Z118" s="24"/>
      <c r="AA118" s="24"/>
      <c r="AB118" s="26">
        <f t="shared" si="1"/>
        <v>0</v>
      </c>
    </row>
    <row r="119" spans="3:28" ht="14.2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4"/>
      <c r="U119" s="24"/>
      <c r="V119" s="24"/>
      <c r="W119" s="24"/>
      <c r="X119" s="24"/>
      <c r="Y119" s="24"/>
      <c r="Z119" s="24"/>
      <c r="AA119" s="24"/>
      <c r="AB119" s="26">
        <f t="shared" si="1"/>
        <v>0</v>
      </c>
    </row>
    <row r="120" spans="3:28" ht="14.2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4"/>
      <c r="U120" s="24"/>
      <c r="V120" s="24"/>
      <c r="W120" s="24"/>
      <c r="X120" s="24"/>
      <c r="Y120" s="24"/>
      <c r="Z120" s="24"/>
      <c r="AA120" s="24"/>
      <c r="AB120" s="26">
        <f t="shared" si="1"/>
        <v>0</v>
      </c>
    </row>
    <row r="121" spans="3:28" ht="14.2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4"/>
      <c r="U121" s="24"/>
      <c r="V121" s="24"/>
      <c r="W121" s="24"/>
      <c r="X121" s="24"/>
      <c r="Y121" s="24"/>
      <c r="Z121" s="24"/>
      <c r="AA121" s="24"/>
      <c r="AB121" s="26">
        <f t="shared" si="1"/>
        <v>0</v>
      </c>
    </row>
    <row r="122" spans="3:28" ht="14.2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4"/>
      <c r="U122" s="24"/>
      <c r="V122" s="24"/>
      <c r="W122" s="24"/>
      <c r="X122" s="24"/>
      <c r="Y122" s="24"/>
      <c r="Z122" s="24"/>
      <c r="AA122" s="24"/>
      <c r="AB122" s="26">
        <f t="shared" si="1"/>
        <v>0</v>
      </c>
    </row>
    <row r="123" spans="3:28" ht="14.2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4"/>
      <c r="U123" s="24"/>
      <c r="V123" s="24"/>
      <c r="W123" s="24"/>
      <c r="X123" s="24"/>
      <c r="Y123" s="24"/>
      <c r="Z123" s="24"/>
      <c r="AA123" s="24"/>
      <c r="AB123" s="26">
        <f t="shared" si="1"/>
        <v>0</v>
      </c>
    </row>
    <row r="124" spans="3:28" ht="14.2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4"/>
      <c r="U124" s="24"/>
      <c r="V124" s="24"/>
      <c r="W124" s="24"/>
      <c r="X124" s="24"/>
      <c r="Y124" s="24"/>
      <c r="Z124" s="24"/>
      <c r="AA124" s="24"/>
      <c r="AB124" s="26">
        <f t="shared" si="1"/>
        <v>0</v>
      </c>
    </row>
    <row r="125" spans="3:28" ht="14.2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4"/>
      <c r="U125" s="24"/>
      <c r="V125" s="24"/>
      <c r="W125" s="24"/>
      <c r="X125" s="24"/>
      <c r="Y125" s="24"/>
      <c r="Z125" s="24"/>
      <c r="AA125" s="24"/>
      <c r="AB125" s="26">
        <f t="shared" si="1"/>
        <v>0</v>
      </c>
    </row>
    <row r="126" spans="3:28" ht="14.2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4"/>
      <c r="U126" s="24"/>
      <c r="V126" s="24"/>
      <c r="W126" s="24"/>
      <c r="X126" s="24"/>
      <c r="Y126" s="24"/>
      <c r="Z126" s="24"/>
      <c r="AA126" s="24"/>
      <c r="AB126" s="26">
        <f t="shared" si="1"/>
        <v>0</v>
      </c>
    </row>
    <row r="127" spans="3:28" ht="14.2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4"/>
      <c r="U127" s="24"/>
      <c r="V127" s="24"/>
      <c r="W127" s="24"/>
      <c r="X127" s="24"/>
      <c r="Y127" s="24"/>
      <c r="Z127" s="24"/>
      <c r="AA127" s="24"/>
      <c r="AB127" s="26">
        <f t="shared" si="1"/>
        <v>0</v>
      </c>
    </row>
    <row r="128" spans="3:28" ht="14.2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4"/>
      <c r="U128" s="24"/>
      <c r="V128" s="24"/>
      <c r="W128" s="24"/>
      <c r="X128" s="24"/>
      <c r="Y128" s="24"/>
      <c r="Z128" s="24"/>
      <c r="AA128" s="24"/>
      <c r="AB128" s="26">
        <f t="shared" si="1"/>
        <v>0</v>
      </c>
    </row>
    <row r="129" spans="3:28" ht="14.2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4"/>
      <c r="U129" s="24"/>
      <c r="V129" s="24"/>
      <c r="W129" s="24"/>
      <c r="X129" s="24"/>
      <c r="Y129" s="24"/>
      <c r="Z129" s="24"/>
      <c r="AA129" s="24"/>
      <c r="AB129" s="26">
        <f t="shared" si="1"/>
        <v>0</v>
      </c>
    </row>
    <row r="130" spans="3:28" ht="14.2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4"/>
      <c r="U130" s="24"/>
      <c r="V130" s="24"/>
      <c r="W130" s="24"/>
      <c r="X130" s="24"/>
      <c r="Y130" s="24"/>
      <c r="Z130" s="24"/>
      <c r="AA130" s="24"/>
      <c r="AB130" s="26">
        <f t="shared" si="1"/>
        <v>0</v>
      </c>
    </row>
    <row r="131" spans="3:28" ht="14.2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4"/>
      <c r="U131" s="24"/>
      <c r="V131" s="24"/>
      <c r="W131" s="24"/>
      <c r="X131" s="24"/>
      <c r="Y131" s="24"/>
      <c r="Z131" s="24"/>
      <c r="AA131" s="24"/>
      <c r="AB131" s="26">
        <f aca="true" t="shared" si="2" ref="AB131:AB191">SUM(C131:AA131)/25</f>
        <v>0</v>
      </c>
    </row>
    <row r="132" spans="3:28" ht="14.2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4"/>
      <c r="U132" s="24"/>
      <c r="V132" s="24"/>
      <c r="W132" s="24"/>
      <c r="X132" s="24"/>
      <c r="Y132" s="24"/>
      <c r="Z132" s="24"/>
      <c r="AA132" s="24"/>
      <c r="AB132" s="26">
        <f t="shared" si="2"/>
        <v>0</v>
      </c>
    </row>
    <row r="133" spans="3:28" ht="14.2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6">
        <f t="shared" si="2"/>
        <v>0</v>
      </c>
    </row>
    <row r="134" spans="3:28" ht="14.2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6">
        <f t="shared" si="2"/>
        <v>0</v>
      </c>
    </row>
    <row r="135" spans="3:28" ht="14.2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6">
        <f t="shared" si="2"/>
        <v>0</v>
      </c>
    </row>
    <row r="136" spans="3:28" ht="14.2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6">
        <f t="shared" si="2"/>
        <v>0</v>
      </c>
    </row>
    <row r="137" spans="3:28" ht="14.2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6">
        <f t="shared" si="2"/>
        <v>0</v>
      </c>
    </row>
    <row r="138" spans="3:28" ht="14.2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6">
        <f t="shared" si="2"/>
        <v>0</v>
      </c>
    </row>
    <row r="139" spans="3:28" ht="14.2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6">
        <f t="shared" si="2"/>
        <v>0</v>
      </c>
    </row>
    <row r="140" spans="3:28" ht="14.2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6">
        <f t="shared" si="2"/>
        <v>0</v>
      </c>
    </row>
    <row r="141" spans="3:28" ht="14.2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6">
        <f t="shared" si="2"/>
        <v>0</v>
      </c>
    </row>
    <row r="142" spans="3:28" ht="14.2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6">
        <f t="shared" si="2"/>
        <v>0</v>
      </c>
    </row>
    <row r="143" spans="3:28" ht="14.2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6">
        <f t="shared" si="2"/>
        <v>0</v>
      </c>
    </row>
    <row r="144" spans="3:28" ht="14.2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6">
        <f t="shared" si="2"/>
        <v>0</v>
      </c>
    </row>
    <row r="145" spans="3:28" ht="14.2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6">
        <f t="shared" si="2"/>
        <v>0</v>
      </c>
    </row>
    <row r="146" spans="3:28" ht="14.2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6">
        <f t="shared" si="2"/>
        <v>0</v>
      </c>
    </row>
    <row r="147" spans="3:28" ht="14.2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6">
        <f t="shared" si="2"/>
        <v>0</v>
      </c>
    </row>
    <row r="148" spans="3:28" ht="14.2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6">
        <f t="shared" si="2"/>
        <v>0</v>
      </c>
    </row>
    <row r="149" spans="3:28" ht="14.2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AB149" s="26">
        <f t="shared" si="2"/>
        <v>0</v>
      </c>
    </row>
    <row r="150" spans="3:28" ht="14.2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AB150" s="26">
        <f t="shared" si="2"/>
        <v>0</v>
      </c>
    </row>
    <row r="151" spans="3:28" ht="14.2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AB151" s="26">
        <f t="shared" si="2"/>
        <v>0</v>
      </c>
    </row>
    <row r="152" spans="3:28" ht="14.2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AB152" s="26">
        <f t="shared" si="2"/>
        <v>0</v>
      </c>
    </row>
    <row r="153" spans="3:28" ht="14.2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AB153" s="26">
        <f t="shared" si="2"/>
        <v>0</v>
      </c>
    </row>
    <row r="154" spans="3:28" ht="14.2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AB154" s="26">
        <f t="shared" si="2"/>
        <v>0</v>
      </c>
    </row>
    <row r="155" spans="3:28" ht="14.2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AB155" s="26">
        <f t="shared" si="2"/>
        <v>0</v>
      </c>
    </row>
    <row r="156" spans="3:28" ht="14.2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AB156" s="26">
        <f t="shared" si="2"/>
        <v>0</v>
      </c>
    </row>
    <row r="157" spans="3:28" ht="14.2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AB157" s="26">
        <f t="shared" si="2"/>
        <v>0</v>
      </c>
    </row>
    <row r="158" spans="3:28" ht="14.2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AB158" s="26">
        <f t="shared" si="2"/>
        <v>0</v>
      </c>
    </row>
    <row r="159" spans="3:28" ht="14.2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AB159" s="26">
        <f t="shared" si="2"/>
        <v>0</v>
      </c>
    </row>
    <row r="160" spans="3:28" ht="14.2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AB160" s="26">
        <f t="shared" si="2"/>
        <v>0</v>
      </c>
    </row>
    <row r="161" spans="3:28" ht="14.2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AB161" s="26">
        <f t="shared" si="2"/>
        <v>0</v>
      </c>
    </row>
    <row r="162" spans="3:28" ht="14.2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AB162" s="26">
        <f t="shared" si="2"/>
        <v>0</v>
      </c>
    </row>
    <row r="163" spans="3:28" ht="14.2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AB163" s="26">
        <f t="shared" si="2"/>
        <v>0</v>
      </c>
    </row>
    <row r="164" spans="3:28" ht="14.2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AB164" s="26">
        <f t="shared" si="2"/>
        <v>0</v>
      </c>
    </row>
    <row r="165" spans="3:28" ht="14.2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AB165" s="26">
        <f t="shared" si="2"/>
        <v>0</v>
      </c>
    </row>
    <row r="166" spans="3:28" ht="14.2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AB166" s="26">
        <f t="shared" si="2"/>
        <v>0</v>
      </c>
    </row>
    <row r="167" spans="3:28" ht="14.2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AB167" s="26">
        <f t="shared" si="2"/>
        <v>0</v>
      </c>
    </row>
    <row r="168" spans="3:28" ht="14.2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AB168" s="26">
        <f t="shared" si="2"/>
        <v>0</v>
      </c>
    </row>
    <row r="169" spans="3:28" ht="14.2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AB169" s="26">
        <f t="shared" si="2"/>
        <v>0</v>
      </c>
    </row>
    <row r="170" spans="3:28" ht="14.2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AB170" s="26">
        <f t="shared" si="2"/>
        <v>0</v>
      </c>
    </row>
    <row r="171" spans="3:28" ht="14.2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AB171" s="26">
        <f t="shared" si="2"/>
        <v>0</v>
      </c>
    </row>
    <row r="172" spans="3:28" ht="14.2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AB172" s="26">
        <f t="shared" si="2"/>
        <v>0</v>
      </c>
    </row>
    <row r="173" spans="3:28" ht="14.2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AB173" s="26">
        <f t="shared" si="2"/>
        <v>0</v>
      </c>
    </row>
    <row r="174" spans="3:28" ht="14.2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AB174" s="26">
        <f t="shared" si="2"/>
        <v>0</v>
      </c>
    </row>
    <row r="175" spans="3:28" ht="14.2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AB175" s="26">
        <f t="shared" si="2"/>
        <v>0</v>
      </c>
    </row>
    <row r="176" spans="3:28" ht="14.2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AB176" s="26">
        <f t="shared" si="2"/>
        <v>0</v>
      </c>
    </row>
    <row r="177" spans="3:28" ht="14.2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AB177" s="26">
        <f t="shared" si="2"/>
        <v>0</v>
      </c>
    </row>
    <row r="178" spans="3:28" ht="14.2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AB178" s="26">
        <f t="shared" si="2"/>
        <v>0</v>
      </c>
    </row>
    <row r="179" spans="3:28" ht="14.2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AB179" s="26">
        <f t="shared" si="2"/>
        <v>0</v>
      </c>
    </row>
    <row r="180" spans="3:28" ht="14.2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AB180" s="26">
        <f t="shared" si="2"/>
        <v>0</v>
      </c>
    </row>
    <row r="181" spans="3:28" ht="14.2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AB181" s="26">
        <f t="shared" si="2"/>
        <v>0</v>
      </c>
    </row>
    <row r="182" spans="3:28" ht="14.2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AB182" s="26">
        <f t="shared" si="2"/>
        <v>0</v>
      </c>
    </row>
    <row r="183" spans="3:28" ht="14.2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AB183" s="26">
        <f t="shared" si="2"/>
        <v>0</v>
      </c>
    </row>
    <row r="184" spans="3:28" ht="14.2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AB184" s="26">
        <f t="shared" si="2"/>
        <v>0</v>
      </c>
    </row>
    <row r="185" spans="3:28" ht="14.2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AB185" s="26">
        <f t="shared" si="2"/>
        <v>0</v>
      </c>
    </row>
    <row r="186" spans="3:28" ht="14.2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AB186" s="26">
        <f t="shared" si="2"/>
        <v>0</v>
      </c>
    </row>
    <row r="187" spans="3:28" ht="14.2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AB187" s="26">
        <f t="shared" si="2"/>
        <v>0</v>
      </c>
    </row>
    <row r="188" spans="3:28" ht="14.2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AB188" s="26">
        <f t="shared" si="2"/>
        <v>0</v>
      </c>
    </row>
    <row r="189" spans="3:28" ht="14.2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AB189" s="26">
        <f t="shared" si="2"/>
        <v>0</v>
      </c>
    </row>
    <row r="190" spans="3:28" ht="14.25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AB190" s="26">
        <f t="shared" si="2"/>
        <v>0</v>
      </c>
    </row>
    <row r="191" spans="3:28" ht="14.2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AB191" s="26">
        <f t="shared" si="2"/>
        <v>0</v>
      </c>
    </row>
    <row r="192" spans="3:19" ht="14.2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730"/>
  <sheetViews>
    <sheetView zoomScalePageLayoutView="0" workbookViewId="0" topLeftCell="A1">
      <selection activeCell="AL1" sqref="AL1"/>
    </sheetView>
  </sheetViews>
  <sheetFormatPr defaultColWidth="9.140625" defaultRowHeight="15"/>
  <cols>
    <col min="1" max="1" width="17.140625" style="0" customWidth="1"/>
    <col min="2" max="2" width="19.7109375" style="0" customWidth="1"/>
    <col min="3" max="3" width="11.8515625" style="0" customWidth="1"/>
    <col min="41" max="41" width="18.7109375" style="0" customWidth="1"/>
    <col min="42" max="42" width="17.421875" style="0" customWidth="1"/>
    <col min="43" max="43" width="18.57421875" style="0" customWidth="1"/>
    <col min="44" max="44" width="24.421875" style="0" customWidth="1"/>
    <col min="45" max="45" width="25.8515625" style="0" customWidth="1"/>
    <col min="46" max="46" width="22.00390625" style="0" customWidth="1"/>
    <col min="48" max="48" width="11.28125" style="0" customWidth="1"/>
    <col min="49" max="49" width="10.8515625" style="0" customWidth="1"/>
    <col min="50" max="50" width="12.57421875" style="0" customWidth="1"/>
  </cols>
  <sheetData>
    <row r="1" spans="1:50" s="3" customFormat="1" ht="28.5">
      <c r="A1" s="39" t="s">
        <v>11</v>
      </c>
      <c r="B1" s="40" t="s">
        <v>74</v>
      </c>
      <c r="C1" s="39" t="s">
        <v>75</v>
      </c>
      <c r="D1" s="39" t="s">
        <v>76</v>
      </c>
      <c r="E1" s="39" t="s">
        <v>77</v>
      </c>
      <c r="F1" s="39" t="s">
        <v>78</v>
      </c>
      <c r="G1" s="39" t="s">
        <v>79</v>
      </c>
      <c r="H1" s="39" t="s">
        <v>80</v>
      </c>
      <c r="I1" s="39" t="s">
        <v>81</v>
      </c>
      <c r="J1" s="39" t="s">
        <v>82</v>
      </c>
      <c r="K1" s="39" t="s">
        <v>83</v>
      </c>
      <c r="L1" s="39" t="s">
        <v>84</v>
      </c>
      <c r="M1" s="39" t="s">
        <v>85</v>
      </c>
      <c r="N1" s="39" t="s">
        <v>86</v>
      </c>
      <c r="O1" s="39" t="s">
        <v>148</v>
      </c>
      <c r="P1" s="39" t="s">
        <v>87</v>
      </c>
      <c r="Q1" s="39" t="s">
        <v>88</v>
      </c>
      <c r="R1" s="39" t="s">
        <v>89</v>
      </c>
      <c r="S1" s="39" t="s">
        <v>149</v>
      </c>
      <c r="T1" s="39" t="s">
        <v>90</v>
      </c>
      <c r="U1" s="39" t="s">
        <v>91</v>
      </c>
      <c r="V1" s="39" t="s">
        <v>150</v>
      </c>
      <c r="W1" s="39" t="s">
        <v>92</v>
      </c>
      <c r="X1" s="39" t="s">
        <v>93</v>
      </c>
      <c r="Y1" s="39" t="s">
        <v>94</v>
      </c>
      <c r="Z1" s="39" t="s">
        <v>95</v>
      </c>
      <c r="AA1" s="39" t="s">
        <v>96</v>
      </c>
      <c r="AB1" s="39" t="s">
        <v>97</v>
      </c>
      <c r="AC1" s="39" t="s">
        <v>98</v>
      </c>
      <c r="AD1" s="39" t="s">
        <v>99</v>
      </c>
      <c r="AE1" s="39" t="s">
        <v>100</v>
      </c>
      <c r="AF1" s="39" t="s">
        <v>101</v>
      </c>
      <c r="AG1" s="39" t="s">
        <v>102</v>
      </c>
      <c r="AH1" s="39" t="s">
        <v>103</v>
      </c>
      <c r="AI1" s="39" t="s">
        <v>151</v>
      </c>
      <c r="AJ1" s="39" t="s">
        <v>104</v>
      </c>
      <c r="AK1" s="39" t="s">
        <v>152</v>
      </c>
      <c r="AL1" s="39" t="s">
        <v>105</v>
      </c>
      <c r="AM1" s="39"/>
      <c r="AN1" s="39"/>
      <c r="AO1" s="41" t="s">
        <v>43</v>
      </c>
      <c r="AP1" s="41" t="s">
        <v>44</v>
      </c>
      <c r="AQ1" s="41" t="s">
        <v>45</v>
      </c>
      <c r="AR1" s="41" t="s">
        <v>70</v>
      </c>
      <c r="AS1" s="41" t="s">
        <v>71</v>
      </c>
      <c r="AT1" s="41" t="s">
        <v>106</v>
      </c>
      <c r="AV1" s="44" t="s">
        <v>135</v>
      </c>
      <c r="AW1" s="44" t="s">
        <v>136</v>
      </c>
      <c r="AX1" s="44" t="s">
        <v>137</v>
      </c>
    </row>
    <row r="2" spans="3:50" ht="15"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3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2</v>
      </c>
      <c r="W2">
        <v>2</v>
      </c>
      <c r="X2">
        <v>1</v>
      </c>
      <c r="Y2">
        <v>1</v>
      </c>
      <c r="Z2">
        <v>3</v>
      </c>
      <c r="AA2">
        <v>1</v>
      </c>
      <c r="AB2">
        <v>1</v>
      </c>
      <c r="AC2">
        <v>1</v>
      </c>
      <c r="AD2">
        <v>4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O2" s="28">
        <f>SUM(C2,E2,G2,I2,L2,P2)</f>
        <v>7</v>
      </c>
      <c r="AP2" s="28">
        <f>SUM(F2,J2,M2,O2,S2,T2)</f>
        <v>7</v>
      </c>
      <c r="AQ2" s="28">
        <f>SUM(D2,H2,K2,N2,Q2,R2)</f>
        <v>8</v>
      </c>
      <c r="AR2" s="28">
        <f>SUM(U2,X2,AA2,AE2,AG2,AL2)</f>
        <v>6</v>
      </c>
      <c r="AS2" s="28">
        <f>SUM(W2,Z2,AC2,AF2,AH2,AK2)</f>
        <v>9</v>
      </c>
      <c r="AT2" s="28">
        <f>SUM(V2,Y2,AB2,AD2,AI2,AJ2)</f>
        <v>10</v>
      </c>
      <c r="AV2">
        <f>COUNTIF(C2:AL2,6)</f>
        <v>0</v>
      </c>
      <c r="AW2">
        <f>COUNTIF(C2:AL2,5)</f>
        <v>0</v>
      </c>
      <c r="AX2">
        <f>COUNTIF(C2:AL2,4)</f>
        <v>1</v>
      </c>
    </row>
    <row r="3" spans="3:50" ht="15">
      <c r="C3">
        <v>2</v>
      </c>
      <c r="D3">
        <v>2</v>
      </c>
      <c r="E3">
        <v>2</v>
      </c>
      <c r="F3">
        <v>4</v>
      </c>
      <c r="G3">
        <v>4</v>
      </c>
      <c r="H3">
        <v>5</v>
      </c>
      <c r="I3">
        <v>5</v>
      </c>
      <c r="J3">
        <v>6</v>
      </c>
      <c r="K3">
        <v>1</v>
      </c>
      <c r="L3">
        <v>1</v>
      </c>
      <c r="M3">
        <v>1</v>
      </c>
      <c r="N3">
        <v>2</v>
      </c>
      <c r="O3">
        <v>2</v>
      </c>
      <c r="P3">
        <v>2</v>
      </c>
      <c r="Q3">
        <v>3</v>
      </c>
      <c r="R3">
        <v>3</v>
      </c>
      <c r="S3">
        <v>3</v>
      </c>
      <c r="T3">
        <v>4</v>
      </c>
      <c r="U3">
        <v>4</v>
      </c>
      <c r="V3">
        <v>4</v>
      </c>
      <c r="W3">
        <v>4</v>
      </c>
      <c r="X3">
        <v>4</v>
      </c>
      <c r="Y3">
        <v>4</v>
      </c>
      <c r="Z3">
        <v>4</v>
      </c>
      <c r="AA3">
        <v>4</v>
      </c>
      <c r="AB3">
        <v>4</v>
      </c>
      <c r="AC3">
        <v>4</v>
      </c>
      <c r="AD3">
        <v>4</v>
      </c>
      <c r="AE3">
        <v>6</v>
      </c>
      <c r="AF3">
        <v>6</v>
      </c>
      <c r="AG3">
        <v>6</v>
      </c>
      <c r="AH3">
        <v>6</v>
      </c>
      <c r="AI3">
        <v>6</v>
      </c>
      <c r="AJ3">
        <v>1</v>
      </c>
      <c r="AK3">
        <v>1</v>
      </c>
      <c r="AL3">
        <v>1</v>
      </c>
      <c r="AO3" s="28">
        <f aca="true" t="shared" si="0" ref="AO3:AO66">SUM(C3,E3,G3,I3,L3,P3)</f>
        <v>16</v>
      </c>
      <c r="AP3" s="28">
        <f aca="true" t="shared" si="1" ref="AP3:AP66">SUM(F3,J3,M3,O3,S3,T3)</f>
        <v>20</v>
      </c>
      <c r="AQ3" s="28">
        <f aca="true" t="shared" si="2" ref="AQ3:AQ66">SUM(D3,H3,K3,N3,Q3,R3)</f>
        <v>16</v>
      </c>
      <c r="AR3" s="28">
        <f aca="true" t="shared" si="3" ref="AR3:AR66">SUM(U3,X3,AA3,AE3,AG3,AL3)</f>
        <v>25</v>
      </c>
      <c r="AS3" s="28">
        <f aca="true" t="shared" si="4" ref="AS3:AS66">SUM(W3,Z3,AC3,AF3,AH3,AK3)</f>
        <v>25</v>
      </c>
      <c r="AT3" s="28">
        <f aca="true" t="shared" si="5" ref="AT3:AT66">SUM(V3,Y3,AB3,AD3,AI3,AJ3)</f>
        <v>23</v>
      </c>
      <c r="AV3">
        <f aca="true" t="shared" si="6" ref="AV3:AV66">COUNTIF(C3:AL3,6)</f>
        <v>6</v>
      </c>
      <c r="AW3">
        <f aca="true" t="shared" si="7" ref="AW3:AW66">COUNTIF(C3:AL3,5)</f>
        <v>2</v>
      </c>
      <c r="AX3">
        <f aca="true" t="shared" si="8" ref="AX3:AX66">COUNTIF(C3:AL3,4)</f>
        <v>13</v>
      </c>
    </row>
    <row r="4" spans="41:50" ht="15">
      <c r="AO4" s="28">
        <f t="shared" si="0"/>
        <v>0</v>
      </c>
      <c r="AP4" s="28">
        <f t="shared" si="1"/>
        <v>0</v>
      </c>
      <c r="AQ4" s="28">
        <f t="shared" si="2"/>
        <v>0</v>
      </c>
      <c r="AR4" s="28">
        <f t="shared" si="3"/>
        <v>0</v>
      </c>
      <c r="AS4" s="28">
        <f t="shared" si="4"/>
        <v>0</v>
      </c>
      <c r="AT4" s="28">
        <f t="shared" si="5"/>
        <v>0</v>
      </c>
      <c r="AV4">
        <f t="shared" si="6"/>
        <v>0</v>
      </c>
      <c r="AW4">
        <f t="shared" si="7"/>
        <v>0</v>
      </c>
      <c r="AX4">
        <f t="shared" si="8"/>
        <v>0</v>
      </c>
    </row>
    <row r="5" spans="41:50" ht="15">
      <c r="AO5" s="28">
        <f t="shared" si="0"/>
        <v>0</v>
      </c>
      <c r="AP5" s="28">
        <f t="shared" si="1"/>
        <v>0</v>
      </c>
      <c r="AQ5" s="28">
        <f t="shared" si="2"/>
        <v>0</v>
      </c>
      <c r="AR5" s="28">
        <f t="shared" si="3"/>
        <v>0</v>
      </c>
      <c r="AS5" s="28">
        <f t="shared" si="4"/>
        <v>0</v>
      </c>
      <c r="AT5" s="28">
        <f t="shared" si="5"/>
        <v>0</v>
      </c>
      <c r="AV5">
        <f t="shared" si="6"/>
        <v>0</v>
      </c>
      <c r="AW5">
        <f t="shared" si="7"/>
        <v>0</v>
      </c>
      <c r="AX5">
        <f t="shared" si="8"/>
        <v>0</v>
      </c>
    </row>
    <row r="6" spans="41:50" ht="15.75" thickBot="1">
      <c r="AO6" s="28">
        <f t="shared" si="0"/>
        <v>0</v>
      </c>
      <c r="AP6" s="28">
        <f t="shared" si="1"/>
        <v>0</v>
      </c>
      <c r="AQ6" s="28">
        <f t="shared" si="2"/>
        <v>0</v>
      </c>
      <c r="AR6" s="28">
        <f t="shared" si="3"/>
        <v>0</v>
      </c>
      <c r="AS6" s="28">
        <f t="shared" si="4"/>
        <v>0</v>
      </c>
      <c r="AT6" s="28">
        <f t="shared" si="5"/>
        <v>0</v>
      </c>
      <c r="AV6">
        <f t="shared" si="6"/>
        <v>0</v>
      </c>
      <c r="AW6">
        <f t="shared" si="7"/>
        <v>0</v>
      </c>
      <c r="AX6">
        <f t="shared" si="8"/>
        <v>0</v>
      </c>
    </row>
    <row r="7" spans="3:50" ht="15">
      <c r="C7" s="31"/>
      <c r="AO7" s="28">
        <f t="shared" si="0"/>
        <v>0</v>
      </c>
      <c r="AP7" s="28">
        <f t="shared" si="1"/>
        <v>0</v>
      </c>
      <c r="AQ7" s="28">
        <f t="shared" si="2"/>
        <v>0</v>
      </c>
      <c r="AR7" s="28">
        <f t="shared" si="3"/>
        <v>0</v>
      </c>
      <c r="AS7" s="28">
        <f t="shared" si="4"/>
        <v>0</v>
      </c>
      <c r="AT7" s="28">
        <f t="shared" si="5"/>
        <v>0</v>
      </c>
      <c r="AV7">
        <f t="shared" si="6"/>
        <v>0</v>
      </c>
      <c r="AW7">
        <f t="shared" si="7"/>
        <v>0</v>
      </c>
      <c r="AX7">
        <f t="shared" si="8"/>
        <v>0</v>
      </c>
    </row>
    <row r="8" spans="3:50" ht="15">
      <c r="C8" s="32"/>
      <c r="AO8" s="28">
        <f t="shared" si="0"/>
        <v>0</v>
      </c>
      <c r="AP8" s="28">
        <f t="shared" si="1"/>
        <v>0</v>
      </c>
      <c r="AQ8" s="28">
        <f t="shared" si="2"/>
        <v>0</v>
      </c>
      <c r="AR8" s="28">
        <f t="shared" si="3"/>
        <v>0</v>
      </c>
      <c r="AS8" s="28">
        <f t="shared" si="4"/>
        <v>0</v>
      </c>
      <c r="AT8" s="28">
        <f t="shared" si="5"/>
        <v>0</v>
      </c>
      <c r="AV8">
        <f t="shared" si="6"/>
        <v>0</v>
      </c>
      <c r="AW8">
        <f t="shared" si="7"/>
        <v>0</v>
      </c>
      <c r="AX8">
        <f t="shared" si="8"/>
        <v>0</v>
      </c>
    </row>
    <row r="9" spans="3:50" ht="15">
      <c r="C9" s="32"/>
      <c r="AO9" s="28">
        <f t="shared" si="0"/>
        <v>0</v>
      </c>
      <c r="AP9" s="28">
        <f t="shared" si="1"/>
        <v>0</v>
      </c>
      <c r="AQ9" s="28">
        <f t="shared" si="2"/>
        <v>0</v>
      </c>
      <c r="AR9" s="28">
        <f t="shared" si="3"/>
        <v>0</v>
      </c>
      <c r="AS9" s="28">
        <f t="shared" si="4"/>
        <v>0</v>
      </c>
      <c r="AT9" s="28">
        <f t="shared" si="5"/>
        <v>0</v>
      </c>
      <c r="AV9">
        <f t="shared" si="6"/>
        <v>0</v>
      </c>
      <c r="AW9">
        <f t="shared" si="7"/>
        <v>0</v>
      </c>
      <c r="AX9">
        <f t="shared" si="8"/>
        <v>0</v>
      </c>
    </row>
    <row r="10" spans="3:50" ht="15">
      <c r="C10" s="32"/>
      <c r="AO10" s="28">
        <f t="shared" si="0"/>
        <v>0</v>
      </c>
      <c r="AP10" s="28">
        <f t="shared" si="1"/>
        <v>0</v>
      </c>
      <c r="AQ10" s="28">
        <f t="shared" si="2"/>
        <v>0</v>
      </c>
      <c r="AR10" s="28">
        <f t="shared" si="3"/>
        <v>0</v>
      </c>
      <c r="AS10" s="28">
        <f t="shared" si="4"/>
        <v>0</v>
      </c>
      <c r="AT10" s="28">
        <f t="shared" si="5"/>
        <v>0</v>
      </c>
      <c r="AV10">
        <f t="shared" si="6"/>
        <v>0</v>
      </c>
      <c r="AW10">
        <f t="shared" si="7"/>
        <v>0</v>
      </c>
      <c r="AX10">
        <f t="shared" si="8"/>
        <v>0</v>
      </c>
    </row>
    <row r="11" spans="3:50" ht="15">
      <c r="C11" s="32"/>
      <c r="AO11" s="28">
        <f t="shared" si="0"/>
        <v>0</v>
      </c>
      <c r="AP11" s="28">
        <f t="shared" si="1"/>
        <v>0</v>
      </c>
      <c r="AQ11" s="28">
        <f t="shared" si="2"/>
        <v>0</v>
      </c>
      <c r="AR11" s="28">
        <f t="shared" si="3"/>
        <v>0</v>
      </c>
      <c r="AS11" s="28">
        <f t="shared" si="4"/>
        <v>0</v>
      </c>
      <c r="AT11" s="28">
        <f t="shared" si="5"/>
        <v>0</v>
      </c>
      <c r="AV11">
        <f t="shared" si="6"/>
        <v>0</v>
      </c>
      <c r="AW11">
        <f t="shared" si="7"/>
        <v>0</v>
      </c>
      <c r="AX11">
        <f t="shared" si="8"/>
        <v>0</v>
      </c>
    </row>
    <row r="12" spans="3:50" ht="15">
      <c r="C12" s="32"/>
      <c r="AO12" s="28">
        <f t="shared" si="0"/>
        <v>0</v>
      </c>
      <c r="AP12" s="28">
        <f t="shared" si="1"/>
        <v>0</v>
      </c>
      <c r="AQ12" s="28">
        <f t="shared" si="2"/>
        <v>0</v>
      </c>
      <c r="AR12" s="28">
        <f t="shared" si="3"/>
        <v>0</v>
      </c>
      <c r="AS12" s="28">
        <f t="shared" si="4"/>
        <v>0</v>
      </c>
      <c r="AT12" s="28">
        <f t="shared" si="5"/>
        <v>0</v>
      </c>
      <c r="AV12">
        <f t="shared" si="6"/>
        <v>0</v>
      </c>
      <c r="AW12">
        <f t="shared" si="7"/>
        <v>0</v>
      </c>
      <c r="AX12">
        <f t="shared" si="8"/>
        <v>0</v>
      </c>
    </row>
    <row r="13" spans="3:50" ht="15">
      <c r="C13" s="32"/>
      <c r="AO13" s="28">
        <f t="shared" si="0"/>
        <v>0</v>
      </c>
      <c r="AP13" s="28">
        <f t="shared" si="1"/>
        <v>0</v>
      </c>
      <c r="AQ13" s="28">
        <f t="shared" si="2"/>
        <v>0</v>
      </c>
      <c r="AR13" s="28">
        <f t="shared" si="3"/>
        <v>0</v>
      </c>
      <c r="AS13" s="28">
        <f t="shared" si="4"/>
        <v>0</v>
      </c>
      <c r="AT13" s="28">
        <f t="shared" si="5"/>
        <v>0</v>
      </c>
      <c r="AV13">
        <f t="shared" si="6"/>
        <v>0</v>
      </c>
      <c r="AW13">
        <f t="shared" si="7"/>
        <v>0</v>
      </c>
      <c r="AX13">
        <f t="shared" si="8"/>
        <v>0</v>
      </c>
    </row>
    <row r="14" spans="3:50" ht="15">
      <c r="C14" s="32"/>
      <c r="AO14" s="28">
        <f t="shared" si="0"/>
        <v>0</v>
      </c>
      <c r="AP14" s="28">
        <f t="shared" si="1"/>
        <v>0</v>
      </c>
      <c r="AQ14" s="28">
        <f t="shared" si="2"/>
        <v>0</v>
      </c>
      <c r="AR14" s="28">
        <f t="shared" si="3"/>
        <v>0</v>
      </c>
      <c r="AS14" s="28">
        <f t="shared" si="4"/>
        <v>0</v>
      </c>
      <c r="AT14" s="28">
        <f t="shared" si="5"/>
        <v>0</v>
      </c>
      <c r="AV14">
        <f t="shared" si="6"/>
        <v>0</v>
      </c>
      <c r="AW14">
        <f t="shared" si="7"/>
        <v>0</v>
      </c>
      <c r="AX14">
        <f t="shared" si="8"/>
        <v>0</v>
      </c>
    </row>
    <row r="15" spans="3:50" ht="15">
      <c r="C15" s="32"/>
      <c r="AO15" s="28">
        <f t="shared" si="0"/>
        <v>0</v>
      </c>
      <c r="AP15" s="28">
        <f t="shared" si="1"/>
        <v>0</v>
      </c>
      <c r="AQ15" s="28">
        <f t="shared" si="2"/>
        <v>0</v>
      </c>
      <c r="AR15" s="28">
        <f t="shared" si="3"/>
        <v>0</v>
      </c>
      <c r="AS15" s="28">
        <f t="shared" si="4"/>
        <v>0</v>
      </c>
      <c r="AT15" s="28">
        <f t="shared" si="5"/>
        <v>0</v>
      </c>
      <c r="AV15">
        <f t="shared" si="6"/>
        <v>0</v>
      </c>
      <c r="AW15">
        <f t="shared" si="7"/>
        <v>0</v>
      </c>
      <c r="AX15">
        <f t="shared" si="8"/>
        <v>0</v>
      </c>
    </row>
    <row r="16" spans="3:50" ht="15">
      <c r="C16" s="32"/>
      <c r="AO16" s="28">
        <f t="shared" si="0"/>
        <v>0</v>
      </c>
      <c r="AP16" s="28">
        <f t="shared" si="1"/>
        <v>0</v>
      </c>
      <c r="AQ16" s="28">
        <f t="shared" si="2"/>
        <v>0</v>
      </c>
      <c r="AR16" s="28">
        <f t="shared" si="3"/>
        <v>0</v>
      </c>
      <c r="AS16" s="28">
        <f t="shared" si="4"/>
        <v>0</v>
      </c>
      <c r="AT16" s="28">
        <f t="shared" si="5"/>
        <v>0</v>
      </c>
      <c r="AV16">
        <f t="shared" si="6"/>
        <v>0</v>
      </c>
      <c r="AW16">
        <f t="shared" si="7"/>
        <v>0</v>
      </c>
      <c r="AX16">
        <f t="shared" si="8"/>
        <v>0</v>
      </c>
    </row>
    <row r="17" spans="3:50" ht="15">
      <c r="C17" s="32"/>
      <c r="AO17" s="28">
        <f t="shared" si="0"/>
        <v>0</v>
      </c>
      <c r="AP17" s="28">
        <f t="shared" si="1"/>
        <v>0</v>
      </c>
      <c r="AQ17" s="28">
        <f t="shared" si="2"/>
        <v>0</v>
      </c>
      <c r="AR17" s="28">
        <f t="shared" si="3"/>
        <v>0</v>
      </c>
      <c r="AS17" s="28">
        <f t="shared" si="4"/>
        <v>0</v>
      </c>
      <c r="AT17" s="28">
        <f t="shared" si="5"/>
        <v>0</v>
      </c>
      <c r="AV17">
        <f t="shared" si="6"/>
        <v>0</v>
      </c>
      <c r="AW17">
        <f t="shared" si="7"/>
        <v>0</v>
      </c>
      <c r="AX17">
        <f t="shared" si="8"/>
        <v>0</v>
      </c>
    </row>
    <row r="18" spans="3:50" ht="15">
      <c r="C18" s="32"/>
      <c r="AO18" s="28">
        <f t="shared" si="0"/>
        <v>0</v>
      </c>
      <c r="AP18" s="28">
        <f t="shared" si="1"/>
        <v>0</v>
      </c>
      <c r="AQ18" s="28">
        <f t="shared" si="2"/>
        <v>0</v>
      </c>
      <c r="AR18" s="28">
        <f t="shared" si="3"/>
        <v>0</v>
      </c>
      <c r="AS18" s="28">
        <f t="shared" si="4"/>
        <v>0</v>
      </c>
      <c r="AT18" s="28">
        <f t="shared" si="5"/>
        <v>0</v>
      </c>
      <c r="AV18">
        <f t="shared" si="6"/>
        <v>0</v>
      </c>
      <c r="AW18">
        <f t="shared" si="7"/>
        <v>0</v>
      </c>
      <c r="AX18">
        <f t="shared" si="8"/>
        <v>0</v>
      </c>
    </row>
    <row r="19" spans="3:50" ht="15">
      <c r="C19" s="32"/>
      <c r="AO19" s="28">
        <f t="shared" si="0"/>
        <v>0</v>
      </c>
      <c r="AP19" s="28">
        <f t="shared" si="1"/>
        <v>0</v>
      </c>
      <c r="AQ19" s="28">
        <f t="shared" si="2"/>
        <v>0</v>
      </c>
      <c r="AR19" s="28">
        <f t="shared" si="3"/>
        <v>0</v>
      </c>
      <c r="AS19" s="28">
        <f t="shared" si="4"/>
        <v>0</v>
      </c>
      <c r="AT19" s="28">
        <f t="shared" si="5"/>
        <v>0</v>
      </c>
      <c r="AV19">
        <f t="shared" si="6"/>
        <v>0</v>
      </c>
      <c r="AW19">
        <f t="shared" si="7"/>
        <v>0</v>
      </c>
      <c r="AX19">
        <f t="shared" si="8"/>
        <v>0</v>
      </c>
    </row>
    <row r="20" spans="3:50" ht="15">
      <c r="C20" s="32"/>
      <c r="AO20" s="28">
        <f t="shared" si="0"/>
        <v>0</v>
      </c>
      <c r="AP20" s="28">
        <f t="shared" si="1"/>
        <v>0</v>
      </c>
      <c r="AQ20" s="28">
        <f t="shared" si="2"/>
        <v>0</v>
      </c>
      <c r="AR20" s="28">
        <f t="shared" si="3"/>
        <v>0</v>
      </c>
      <c r="AS20" s="28">
        <f t="shared" si="4"/>
        <v>0</v>
      </c>
      <c r="AT20" s="28">
        <f t="shared" si="5"/>
        <v>0</v>
      </c>
      <c r="AV20">
        <f t="shared" si="6"/>
        <v>0</v>
      </c>
      <c r="AW20">
        <f t="shared" si="7"/>
        <v>0</v>
      </c>
      <c r="AX20">
        <f t="shared" si="8"/>
        <v>0</v>
      </c>
    </row>
    <row r="21" spans="3:50" ht="15">
      <c r="C21" s="32"/>
      <c r="AO21" s="28">
        <f t="shared" si="0"/>
        <v>0</v>
      </c>
      <c r="AP21" s="28">
        <f t="shared" si="1"/>
        <v>0</v>
      </c>
      <c r="AQ21" s="28">
        <f t="shared" si="2"/>
        <v>0</v>
      </c>
      <c r="AR21" s="28">
        <f t="shared" si="3"/>
        <v>0</v>
      </c>
      <c r="AS21" s="28">
        <f t="shared" si="4"/>
        <v>0</v>
      </c>
      <c r="AT21" s="28">
        <f t="shared" si="5"/>
        <v>0</v>
      </c>
      <c r="AV21">
        <f t="shared" si="6"/>
        <v>0</v>
      </c>
      <c r="AW21">
        <f t="shared" si="7"/>
        <v>0</v>
      </c>
      <c r="AX21">
        <f t="shared" si="8"/>
        <v>0</v>
      </c>
    </row>
    <row r="22" spans="3:50" ht="15">
      <c r="C22" s="32"/>
      <c r="AO22" s="28">
        <f t="shared" si="0"/>
        <v>0</v>
      </c>
      <c r="AP22" s="28">
        <f t="shared" si="1"/>
        <v>0</v>
      </c>
      <c r="AQ22" s="28">
        <f t="shared" si="2"/>
        <v>0</v>
      </c>
      <c r="AR22" s="28">
        <f t="shared" si="3"/>
        <v>0</v>
      </c>
      <c r="AS22" s="28">
        <f t="shared" si="4"/>
        <v>0</v>
      </c>
      <c r="AT22" s="28">
        <f t="shared" si="5"/>
        <v>0</v>
      </c>
      <c r="AV22">
        <f t="shared" si="6"/>
        <v>0</v>
      </c>
      <c r="AW22">
        <f t="shared" si="7"/>
        <v>0</v>
      </c>
      <c r="AX22">
        <f t="shared" si="8"/>
        <v>0</v>
      </c>
    </row>
    <row r="23" spans="3:50" ht="15.75" thickBot="1">
      <c r="C23" s="33"/>
      <c r="AO23" s="28">
        <f t="shared" si="0"/>
        <v>0</v>
      </c>
      <c r="AP23" s="28">
        <f t="shared" si="1"/>
        <v>0</v>
      </c>
      <c r="AQ23" s="28">
        <f t="shared" si="2"/>
        <v>0</v>
      </c>
      <c r="AR23" s="28">
        <f t="shared" si="3"/>
        <v>0</v>
      </c>
      <c r="AS23" s="28">
        <f t="shared" si="4"/>
        <v>0</v>
      </c>
      <c r="AT23" s="28">
        <f t="shared" si="5"/>
        <v>0</v>
      </c>
      <c r="AV23">
        <f t="shared" si="6"/>
        <v>0</v>
      </c>
      <c r="AW23">
        <f t="shared" si="7"/>
        <v>0</v>
      </c>
      <c r="AX23">
        <f t="shared" si="8"/>
        <v>0</v>
      </c>
    </row>
    <row r="24" spans="41:50" ht="15">
      <c r="AO24" s="28">
        <f t="shared" si="0"/>
        <v>0</v>
      </c>
      <c r="AP24" s="28">
        <f t="shared" si="1"/>
        <v>0</v>
      </c>
      <c r="AQ24" s="28">
        <f t="shared" si="2"/>
        <v>0</v>
      </c>
      <c r="AR24" s="28">
        <f t="shared" si="3"/>
        <v>0</v>
      </c>
      <c r="AS24" s="28">
        <f t="shared" si="4"/>
        <v>0</v>
      </c>
      <c r="AT24" s="28">
        <f t="shared" si="5"/>
        <v>0</v>
      </c>
      <c r="AV24">
        <f t="shared" si="6"/>
        <v>0</v>
      </c>
      <c r="AW24">
        <f t="shared" si="7"/>
        <v>0</v>
      </c>
      <c r="AX24">
        <f t="shared" si="8"/>
        <v>0</v>
      </c>
    </row>
    <row r="25" spans="41:50" ht="15">
      <c r="AO25" s="28">
        <f t="shared" si="0"/>
        <v>0</v>
      </c>
      <c r="AP25" s="28">
        <f t="shared" si="1"/>
        <v>0</v>
      </c>
      <c r="AQ25" s="28">
        <f t="shared" si="2"/>
        <v>0</v>
      </c>
      <c r="AR25" s="28">
        <f t="shared" si="3"/>
        <v>0</v>
      </c>
      <c r="AS25" s="28">
        <f t="shared" si="4"/>
        <v>0</v>
      </c>
      <c r="AT25" s="28">
        <f t="shared" si="5"/>
        <v>0</v>
      </c>
      <c r="AV25">
        <f t="shared" si="6"/>
        <v>0</v>
      </c>
      <c r="AW25">
        <f t="shared" si="7"/>
        <v>0</v>
      </c>
      <c r="AX25">
        <f t="shared" si="8"/>
        <v>0</v>
      </c>
    </row>
    <row r="26" spans="41:50" ht="15">
      <c r="AO26" s="28">
        <f t="shared" si="0"/>
        <v>0</v>
      </c>
      <c r="AP26" s="28">
        <f t="shared" si="1"/>
        <v>0</v>
      </c>
      <c r="AQ26" s="28">
        <f t="shared" si="2"/>
        <v>0</v>
      </c>
      <c r="AR26" s="28">
        <f t="shared" si="3"/>
        <v>0</v>
      </c>
      <c r="AS26" s="28">
        <f t="shared" si="4"/>
        <v>0</v>
      </c>
      <c r="AT26" s="28">
        <f t="shared" si="5"/>
        <v>0</v>
      </c>
      <c r="AV26">
        <f t="shared" si="6"/>
        <v>0</v>
      </c>
      <c r="AW26">
        <f t="shared" si="7"/>
        <v>0</v>
      </c>
      <c r="AX26">
        <f t="shared" si="8"/>
        <v>0</v>
      </c>
    </row>
    <row r="27" spans="41:50" ht="15">
      <c r="AO27" s="28">
        <f t="shared" si="0"/>
        <v>0</v>
      </c>
      <c r="AP27" s="28">
        <f t="shared" si="1"/>
        <v>0</v>
      </c>
      <c r="AQ27" s="28">
        <f t="shared" si="2"/>
        <v>0</v>
      </c>
      <c r="AR27" s="28">
        <f t="shared" si="3"/>
        <v>0</v>
      </c>
      <c r="AS27" s="28">
        <f t="shared" si="4"/>
        <v>0</v>
      </c>
      <c r="AT27" s="28">
        <f t="shared" si="5"/>
        <v>0</v>
      </c>
      <c r="AV27">
        <f t="shared" si="6"/>
        <v>0</v>
      </c>
      <c r="AW27">
        <f t="shared" si="7"/>
        <v>0</v>
      </c>
      <c r="AX27">
        <f t="shared" si="8"/>
        <v>0</v>
      </c>
    </row>
    <row r="28" spans="41:50" ht="15">
      <c r="AO28" s="28">
        <f t="shared" si="0"/>
        <v>0</v>
      </c>
      <c r="AP28" s="28">
        <f t="shared" si="1"/>
        <v>0</v>
      </c>
      <c r="AQ28" s="28">
        <f t="shared" si="2"/>
        <v>0</v>
      </c>
      <c r="AR28" s="28">
        <f t="shared" si="3"/>
        <v>0</v>
      </c>
      <c r="AS28" s="28">
        <f t="shared" si="4"/>
        <v>0</v>
      </c>
      <c r="AT28" s="28">
        <f t="shared" si="5"/>
        <v>0</v>
      </c>
      <c r="AV28">
        <f t="shared" si="6"/>
        <v>0</v>
      </c>
      <c r="AW28">
        <f t="shared" si="7"/>
        <v>0</v>
      </c>
      <c r="AX28">
        <f t="shared" si="8"/>
        <v>0</v>
      </c>
    </row>
    <row r="29" spans="41:50" ht="15">
      <c r="AO29" s="28">
        <f t="shared" si="0"/>
        <v>0</v>
      </c>
      <c r="AP29" s="28">
        <f t="shared" si="1"/>
        <v>0</v>
      </c>
      <c r="AQ29" s="28">
        <f t="shared" si="2"/>
        <v>0</v>
      </c>
      <c r="AR29" s="28">
        <f t="shared" si="3"/>
        <v>0</v>
      </c>
      <c r="AS29" s="28">
        <f t="shared" si="4"/>
        <v>0</v>
      </c>
      <c r="AT29" s="28">
        <f t="shared" si="5"/>
        <v>0</v>
      </c>
      <c r="AV29">
        <f t="shared" si="6"/>
        <v>0</v>
      </c>
      <c r="AW29">
        <f t="shared" si="7"/>
        <v>0</v>
      </c>
      <c r="AX29">
        <f t="shared" si="8"/>
        <v>0</v>
      </c>
    </row>
    <row r="30" spans="41:50" ht="15">
      <c r="AO30" s="28">
        <f t="shared" si="0"/>
        <v>0</v>
      </c>
      <c r="AP30" s="28">
        <f t="shared" si="1"/>
        <v>0</v>
      </c>
      <c r="AQ30" s="28">
        <f t="shared" si="2"/>
        <v>0</v>
      </c>
      <c r="AR30" s="28">
        <f t="shared" si="3"/>
        <v>0</v>
      </c>
      <c r="AS30" s="28">
        <f t="shared" si="4"/>
        <v>0</v>
      </c>
      <c r="AT30" s="28">
        <f t="shared" si="5"/>
        <v>0</v>
      </c>
      <c r="AV30">
        <f t="shared" si="6"/>
        <v>0</v>
      </c>
      <c r="AW30">
        <f t="shared" si="7"/>
        <v>0</v>
      </c>
      <c r="AX30">
        <f t="shared" si="8"/>
        <v>0</v>
      </c>
    </row>
    <row r="31" spans="41:50" ht="15">
      <c r="AO31" s="28">
        <f t="shared" si="0"/>
        <v>0</v>
      </c>
      <c r="AP31" s="28">
        <f t="shared" si="1"/>
        <v>0</v>
      </c>
      <c r="AQ31" s="28">
        <f t="shared" si="2"/>
        <v>0</v>
      </c>
      <c r="AR31" s="28">
        <f t="shared" si="3"/>
        <v>0</v>
      </c>
      <c r="AS31" s="28">
        <f t="shared" si="4"/>
        <v>0</v>
      </c>
      <c r="AT31" s="28">
        <f t="shared" si="5"/>
        <v>0</v>
      </c>
      <c r="AV31">
        <f t="shared" si="6"/>
        <v>0</v>
      </c>
      <c r="AW31">
        <f t="shared" si="7"/>
        <v>0</v>
      </c>
      <c r="AX31">
        <f t="shared" si="8"/>
        <v>0</v>
      </c>
    </row>
    <row r="32" spans="41:50" ht="15">
      <c r="AO32" s="28">
        <f t="shared" si="0"/>
        <v>0</v>
      </c>
      <c r="AP32" s="28">
        <f t="shared" si="1"/>
        <v>0</v>
      </c>
      <c r="AQ32" s="28">
        <f t="shared" si="2"/>
        <v>0</v>
      </c>
      <c r="AR32" s="28">
        <f t="shared" si="3"/>
        <v>0</v>
      </c>
      <c r="AS32" s="28">
        <f t="shared" si="4"/>
        <v>0</v>
      </c>
      <c r="AT32" s="28">
        <f t="shared" si="5"/>
        <v>0</v>
      </c>
      <c r="AV32">
        <f t="shared" si="6"/>
        <v>0</v>
      </c>
      <c r="AW32">
        <f t="shared" si="7"/>
        <v>0</v>
      </c>
      <c r="AX32">
        <f t="shared" si="8"/>
        <v>0</v>
      </c>
    </row>
    <row r="33" spans="41:50" ht="15">
      <c r="AO33" s="28">
        <f t="shared" si="0"/>
        <v>0</v>
      </c>
      <c r="AP33" s="28">
        <f t="shared" si="1"/>
        <v>0</v>
      </c>
      <c r="AQ33" s="28">
        <f t="shared" si="2"/>
        <v>0</v>
      </c>
      <c r="AR33" s="28">
        <f t="shared" si="3"/>
        <v>0</v>
      </c>
      <c r="AS33" s="28">
        <f t="shared" si="4"/>
        <v>0</v>
      </c>
      <c r="AT33" s="28">
        <f t="shared" si="5"/>
        <v>0</v>
      </c>
      <c r="AV33">
        <f t="shared" si="6"/>
        <v>0</v>
      </c>
      <c r="AW33">
        <f t="shared" si="7"/>
        <v>0</v>
      </c>
      <c r="AX33">
        <f t="shared" si="8"/>
        <v>0</v>
      </c>
    </row>
    <row r="34" spans="41:50" ht="15">
      <c r="AO34" s="28">
        <f t="shared" si="0"/>
        <v>0</v>
      </c>
      <c r="AP34" s="28">
        <f t="shared" si="1"/>
        <v>0</v>
      </c>
      <c r="AQ34" s="28">
        <f t="shared" si="2"/>
        <v>0</v>
      </c>
      <c r="AR34" s="28">
        <f t="shared" si="3"/>
        <v>0</v>
      </c>
      <c r="AS34" s="28">
        <f t="shared" si="4"/>
        <v>0</v>
      </c>
      <c r="AT34" s="28">
        <f t="shared" si="5"/>
        <v>0</v>
      </c>
      <c r="AV34">
        <f t="shared" si="6"/>
        <v>0</v>
      </c>
      <c r="AW34">
        <f t="shared" si="7"/>
        <v>0</v>
      </c>
      <c r="AX34">
        <f t="shared" si="8"/>
        <v>0</v>
      </c>
    </row>
    <row r="35" spans="41:50" ht="15">
      <c r="AO35" s="28">
        <f t="shared" si="0"/>
        <v>0</v>
      </c>
      <c r="AP35" s="28">
        <f t="shared" si="1"/>
        <v>0</v>
      </c>
      <c r="AQ35" s="28">
        <f t="shared" si="2"/>
        <v>0</v>
      </c>
      <c r="AR35" s="28">
        <f t="shared" si="3"/>
        <v>0</v>
      </c>
      <c r="AS35" s="28">
        <f t="shared" si="4"/>
        <v>0</v>
      </c>
      <c r="AT35" s="28">
        <f t="shared" si="5"/>
        <v>0</v>
      </c>
      <c r="AV35">
        <f t="shared" si="6"/>
        <v>0</v>
      </c>
      <c r="AW35">
        <f t="shared" si="7"/>
        <v>0</v>
      </c>
      <c r="AX35">
        <f t="shared" si="8"/>
        <v>0</v>
      </c>
    </row>
    <row r="36" spans="41:50" ht="15">
      <c r="AO36" s="28">
        <f t="shared" si="0"/>
        <v>0</v>
      </c>
      <c r="AP36" s="28">
        <f t="shared" si="1"/>
        <v>0</v>
      </c>
      <c r="AQ36" s="28">
        <f t="shared" si="2"/>
        <v>0</v>
      </c>
      <c r="AR36" s="28">
        <f t="shared" si="3"/>
        <v>0</v>
      </c>
      <c r="AS36" s="28">
        <f t="shared" si="4"/>
        <v>0</v>
      </c>
      <c r="AT36" s="28">
        <f t="shared" si="5"/>
        <v>0</v>
      </c>
      <c r="AV36">
        <f t="shared" si="6"/>
        <v>0</v>
      </c>
      <c r="AW36">
        <f t="shared" si="7"/>
        <v>0</v>
      </c>
      <c r="AX36">
        <f t="shared" si="8"/>
        <v>0</v>
      </c>
    </row>
    <row r="37" spans="41:50" ht="15">
      <c r="AO37" s="28">
        <f t="shared" si="0"/>
        <v>0</v>
      </c>
      <c r="AP37" s="28">
        <f t="shared" si="1"/>
        <v>0</v>
      </c>
      <c r="AQ37" s="28">
        <f t="shared" si="2"/>
        <v>0</v>
      </c>
      <c r="AR37" s="28">
        <f t="shared" si="3"/>
        <v>0</v>
      </c>
      <c r="AS37" s="28">
        <f t="shared" si="4"/>
        <v>0</v>
      </c>
      <c r="AT37" s="28">
        <f t="shared" si="5"/>
        <v>0</v>
      </c>
      <c r="AV37">
        <f t="shared" si="6"/>
        <v>0</v>
      </c>
      <c r="AW37">
        <f t="shared" si="7"/>
        <v>0</v>
      </c>
      <c r="AX37">
        <f t="shared" si="8"/>
        <v>0</v>
      </c>
    </row>
    <row r="38" spans="41:50" ht="15">
      <c r="AO38" s="28">
        <f t="shared" si="0"/>
        <v>0</v>
      </c>
      <c r="AP38" s="28">
        <f t="shared" si="1"/>
        <v>0</v>
      </c>
      <c r="AQ38" s="28">
        <f t="shared" si="2"/>
        <v>0</v>
      </c>
      <c r="AR38" s="28">
        <f t="shared" si="3"/>
        <v>0</v>
      </c>
      <c r="AS38" s="28">
        <f t="shared" si="4"/>
        <v>0</v>
      </c>
      <c r="AT38" s="28">
        <f t="shared" si="5"/>
        <v>0</v>
      </c>
      <c r="AV38">
        <f t="shared" si="6"/>
        <v>0</v>
      </c>
      <c r="AW38">
        <f t="shared" si="7"/>
        <v>0</v>
      </c>
      <c r="AX38">
        <f t="shared" si="8"/>
        <v>0</v>
      </c>
    </row>
    <row r="39" spans="41:50" ht="15">
      <c r="AO39" s="28">
        <f t="shared" si="0"/>
        <v>0</v>
      </c>
      <c r="AP39" s="28">
        <f t="shared" si="1"/>
        <v>0</v>
      </c>
      <c r="AQ39" s="28">
        <f t="shared" si="2"/>
        <v>0</v>
      </c>
      <c r="AR39" s="28">
        <f t="shared" si="3"/>
        <v>0</v>
      </c>
      <c r="AS39" s="28">
        <f t="shared" si="4"/>
        <v>0</v>
      </c>
      <c r="AT39" s="28">
        <f t="shared" si="5"/>
        <v>0</v>
      </c>
      <c r="AV39">
        <f t="shared" si="6"/>
        <v>0</v>
      </c>
      <c r="AW39">
        <f t="shared" si="7"/>
        <v>0</v>
      </c>
      <c r="AX39">
        <f t="shared" si="8"/>
        <v>0</v>
      </c>
    </row>
    <row r="40" spans="41:50" ht="15">
      <c r="AO40" s="28">
        <f t="shared" si="0"/>
        <v>0</v>
      </c>
      <c r="AP40" s="28">
        <f t="shared" si="1"/>
        <v>0</v>
      </c>
      <c r="AQ40" s="28">
        <f t="shared" si="2"/>
        <v>0</v>
      </c>
      <c r="AR40" s="28">
        <f t="shared" si="3"/>
        <v>0</v>
      </c>
      <c r="AS40" s="28">
        <f t="shared" si="4"/>
        <v>0</v>
      </c>
      <c r="AT40" s="28">
        <f t="shared" si="5"/>
        <v>0</v>
      </c>
      <c r="AV40">
        <f t="shared" si="6"/>
        <v>0</v>
      </c>
      <c r="AW40">
        <f t="shared" si="7"/>
        <v>0</v>
      </c>
      <c r="AX40">
        <f t="shared" si="8"/>
        <v>0</v>
      </c>
    </row>
    <row r="41" spans="41:50" ht="15">
      <c r="AO41" s="28">
        <f t="shared" si="0"/>
        <v>0</v>
      </c>
      <c r="AP41" s="28">
        <f t="shared" si="1"/>
        <v>0</v>
      </c>
      <c r="AQ41" s="28">
        <f t="shared" si="2"/>
        <v>0</v>
      </c>
      <c r="AR41" s="28">
        <f t="shared" si="3"/>
        <v>0</v>
      </c>
      <c r="AS41" s="28">
        <f t="shared" si="4"/>
        <v>0</v>
      </c>
      <c r="AT41" s="28">
        <f t="shared" si="5"/>
        <v>0</v>
      </c>
      <c r="AV41">
        <f t="shared" si="6"/>
        <v>0</v>
      </c>
      <c r="AW41">
        <f t="shared" si="7"/>
        <v>0</v>
      </c>
      <c r="AX41">
        <f t="shared" si="8"/>
        <v>0</v>
      </c>
    </row>
    <row r="42" spans="41:50" ht="15">
      <c r="AO42" s="28">
        <f t="shared" si="0"/>
        <v>0</v>
      </c>
      <c r="AP42" s="28">
        <f t="shared" si="1"/>
        <v>0</v>
      </c>
      <c r="AQ42" s="28">
        <f t="shared" si="2"/>
        <v>0</v>
      </c>
      <c r="AR42" s="28">
        <f t="shared" si="3"/>
        <v>0</v>
      </c>
      <c r="AS42" s="28">
        <f t="shared" si="4"/>
        <v>0</v>
      </c>
      <c r="AT42" s="28">
        <f t="shared" si="5"/>
        <v>0</v>
      </c>
      <c r="AV42">
        <f t="shared" si="6"/>
        <v>0</v>
      </c>
      <c r="AW42">
        <f t="shared" si="7"/>
        <v>0</v>
      </c>
      <c r="AX42">
        <f t="shared" si="8"/>
        <v>0</v>
      </c>
    </row>
    <row r="43" spans="41:50" ht="15">
      <c r="AO43" s="28">
        <f t="shared" si="0"/>
        <v>0</v>
      </c>
      <c r="AP43" s="28">
        <f t="shared" si="1"/>
        <v>0</v>
      </c>
      <c r="AQ43" s="28">
        <f t="shared" si="2"/>
        <v>0</v>
      </c>
      <c r="AR43" s="28">
        <f t="shared" si="3"/>
        <v>0</v>
      </c>
      <c r="AS43" s="28">
        <f t="shared" si="4"/>
        <v>0</v>
      </c>
      <c r="AT43" s="28">
        <f t="shared" si="5"/>
        <v>0</v>
      </c>
      <c r="AV43">
        <f t="shared" si="6"/>
        <v>0</v>
      </c>
      <c r="AW43">
        <f t="shared" si="7"/>
        <v>0</v>
      </c>
      <c r="AX43">
        <f t="shared" si="8"/>
        <v>0</v>
      </c>
    </row>
    <row r="44" spans="41:50" ht="15">
      <c r="AO44" s="28">
        <f t="shared" si="0"/>
        <v>0</v>
      </c>
      <c r="AP44" s="28">
        <f t="shared" si="1"/>
        <v>0</v>
      </c>
      <c r="AQ44" s="28">
        <f t="shared" si="2"/>
        <v>0</v>
      </c>
      <c r="AR44" s="28">
        <f t="shared" si="3"/>
        <v>0</v>
      </c>
      <c r="AS44" s="28">
        <f t="shared" si="4"/>
        <v>0</v>
      </c>
      <c r="AT44" s="28">
        <f t="shared" si="5"/>
        <v>0</v>
      </c>
      <c r="AV44">
        <f t="shared" si="6"/>
        <v>0</v>
      </c>
      <c r="AW44">
        <f t="shared" si="7"/>
        <v>0</v>
      </c>
      <c r="AX44">
        <f t="shared" si="8"/>
        <v>0</v>
      </c>
    </row>
    <row r="45" spans="41:50" ht="15">
      <c r="AO45" s="28">
        <f t="shared" si="0"/>
        <v>0</v>
      </c>
      <c r="AP45" s="28">
        <f t="shared" si="1"/>
        <v>0</v>
      </c>
      <c r="AQ45" s="28">
        <f t="shared" si="2"/>
        <v>0</v>
      </c>
      <c r="AR45" s="28">
        <f t="shared" si="3"/>
        <v>0</v>
      </c>
      <c r="AS45" s="28">
        <f t="shared" si="4"/>
        <v>0</v>
      </c>
      <c r="AT45" s="28">
        <f t="shared" si="5"/>
        <v>0</v>
      </c>
      <c r="AV45">
        <f t="shared" si="6"/>
        <v>0</v>
      </c>
      <c r="AW45">
        <f t="shared" si="7"/>
        <v>0</v>
      </c>
      <c r="AX45">
        <f t="shared" si="8"/>
        <v>0</v>
      </c>
    </row>
    <row r="46" spans="41:50" ht="15">
      <c r="AO46" s="28">
        <f t="shared" si="0"/>
        <v>0</v>
      </c>
      <c r="AP46" s="28">
        <f t="shared" si="1"/>
        <v>0</v>
      </c>
      <c r="AQ46" s="28">
        <f t="shared" si="2"/>
        <v>0</v>
      </c>
      <c r="AR46" s="28">
        <f t="shared" si="3"/>
        <v>0</v>
      </c>
      <c r="AS46" s="28">
        <f t="shared" si="4"/>
        <v>0</v>
      </c>
      <c r="AT46" s="28">
        <f t="shared" si="5"/>
        <v>0</v>
      </c>
      <c r="AV46">
        <f t="shared" si="6"/>
        <v>0</v>
      </c>
      <c r="AW46">
        <f t="shared" si="7"/>
        <v>0</v>
      </c>
      <c r="AX46">
        <f t="shared" si="8"/>
        <v>0</v>
      </c>
    </row>
    <row r="47" spans="41:50" ht="15">
      <c r="AO47" s="28">
        <f t="shared" si="0"/>
        <v>0</v>
      </c>
      <c r="AP47" s="28">
        <f t="shared" si="1"/>
        <v>0</v>
      </c>
      <c r="AQ47" s="28">
        <f t="shared" si="2"/>
        <v>0</v>
      </c>
      <c r="AR47" s="28">
        <f t="shared" si="3"/>
        <v>0</v>
      </c>
      <c r="AS47" s="28">
        <f t="shared" si="4"/>
        <v>0</v>
      </c>
      <c r="AT47" s="28">
        <f t="shared" si="5"/>
        <v>0</v>
      </c>
      <c r="AV47">
        <f t="shared" si="6"/>
        <v>0</v>
      </c>
      <c r="AW47">
        <f t="shared" si="7"/>
        <v>0</v>
      </c>
      <c r="AX47">
        <f t="shared" si="8"/>
        <v>0</v>
      </c>
    </row>
    <row r="48" spans="41:50" ht="15">
      <c r="AO48" s="28">
        <f t="shared" si="0"/>
        <v>0</v>
      </c>
      <c r="AP48" s="28">
        <f t="shared" si="1"/>
        <v>0</v>
      </c>
      <c r="AQ48" s="28">
        <f t="shared" si="2"/>
        <v>0</v>
      </c>
      <c r="AR48" s="28">
        <f t="shared" si="3"/>
        <v>0</v>
      </c>
      <c r="AS48" s="28">
        <f t="shared" si="4"/>
        <v>0</v>
      </c>
      <c r="AT48" s="28">
        <f t="shared" si="5"/>
        <v>0</v>
      </c>
      <c r="AV48">
        <f t="shared" si="6"/>
        <v>0</v>
      </c>
      <c r="AW48">
        <f t="shared" si="7"/>
        <v>0</v>
      </c>
      <c r="AX48">
        <f t="shared" si="8"/>
        <v>0</v>
      </c>
    </row>
    <row r="49" spans="41:50" ht="15">
      <c r="AO49" s="28">
        <f t="shared" si="0"/>
        <v>0</v>
      </c>
      <c r="AP49" s="28">
        <f t="shared" si="1"/>
        <v>0</v>
      </c>
      <c r="AQ49" s="28">
        <f t="shared" si="2"/>
        <v>0</v>
      </c>
      <c r="AR49" s="28">
        <f t="shared" si="3"/>
        <v>0</v>
      </c>
      <c r="AS49" s="28">
        <f t="shared" si="4"/>
        <v>0</v>
      </c>
      <c r="AT49" s="28">
        <f t="shared" si="5"/>
        <v>0</v>
      </c>
      <c r="AV49">
        <f t="shared" si="6"/>
        <v>0</v>
      </c>
      <c r="AW49">
        <f t="shared" si="7"/>
        <v>0</v>
      </c>
      <c r="AX49">
        <f t="shared" si="8"/>
        <v>0</v>
      </c>
    </row>
    <row r="50" spans="41:50" ht="15">
      <c r="AO50" s="28">
        <f t="shared" si="0"/>
        <v>0</v>
      </c>
      <c r="AP50" s="28">
        <f t="shared" si="1"/>
        <v>0</v>
      </c>
      <c r="AQ50" s="28">
        <f t="shared" si="2"/>
        <v>0</v>
      </c>
      <c r="AR50" s="28">
        <f t="shared" si="3"/>
        <v>0</v>
      </c>
      <c r="AS50" s="28">
        <f t="shared" si="4"/>
        <v>0</v>
      </c>
      <c r="AT50" s="28">
        <f t="shared" si="5"/>
        <v>0</v>
      </c>
      <c r="AV50">
        <f t="shared" si="6"/>
        <v>0</v>
      </c>
      <c r="AW50">
        <f t="shared" si="7"/>
        <v>0</v>
      </c>
      <c r="AX50">
        <f t="shared" si="8"/>
        <v>0</v>
      </c>
    </row>
    <row r="51" spans="41:50" ht="15">
      <c r="AO51" s="28">
        <f t="shared" si="0"/>
        <v>0</v>
      </c>
      <c r="AP51" s="28">
        <f t="shared" si="1"/>
        <v>0</v>
      </c>
      <c r="AQ51" s="28">
        <f t="shared" si="2"/>
        <v>0</v>
      </c>
      <c r="AR51" s="28">
        <f t="shared" si="3"/>
        <v>0</v>
      </c>
      <c r="AS51" s="28">
        <f t="shared" si="4"/>
        <v>0</v>
      </c>
      <c r="AT51" s="28">
        <f t="shared" si="5"/>
        <v>0</v>
      </c>
      <c r="AV51">
        <f t="shared" si="6"/>
        <v>0</v>
      </c>
      <c r="AW51">
        <f t="shared" si="7"/>
        <v>0</v>
      </c>
      <c r="AX51">
        <f t="shared" si="8"/>
        <v>0</v>
      </c>
    </row>
    <row r="52" spans="41:50" ht="15">
      <c r="AO52" s="28">
        <f t="shared" si="0"/>
        <v>0</v>
      </c>
      <c r="AP52" s="28">
        <f t="shared" si="1"/>
        <v>0</v>
      </c>
      <c r="AQ52" s="28">
        <f t="shared" si="2"/>
        <v>0</v>
      </c>
      <c r="AR52" s="28">
        <f t="shared" si="3"/>
        <v>0</v>
      </c>
      <c r="AS52" s="28">
        <f t="shared" si="4"/>
        <v>0</v>
      </c>
      <c r="AT52" s="28">
        <f t="shared" si="5"/>
        <v>0</v>
      </c>
      <c r="AV52">
        <f t="shared" si="6"/>
        <v>0</v>
      </c>
      <c r="AW52">
        <f t="shared" si="7"/>
        <v>0</v>
      </c>
      <c r="AX52">
        <f t="shared" si="8"/>
        <v>0</v>
      </c>
    </row>
    <row r="53" spans="41:50" ht="15">
      <c r="AO53" s="28">
        <f t="shared" si="0"/>
        <v>0</v>
      </c>
      <c r="AP53" s="28">
        <f t="shared" si="1"/>
        <v>0</v>
      </c>
      <c r="AQ53" s="28">
        <f t="shared" si="2"/>
        <v>0</v>
      </c>
      <c r="AR53" s="28">
        <f t="shared" si="3"/>
        <v>0</v>
      </c>
      <c r="AS53" s="28">
        <f t="shared" si="4"/>
        <v>0</v>
      </c>
      <c r="AT53" s="28">
        <f t="shared" si="5"/>
        <v>0</v>
      </c>
      <c r="AV53">
        <f t="shared" si="6"/>
        <v>0</v>
      </c>
      <c r="AW53">
        <f t="shared" si="7"/>
        <v>0</v>
      </c>
      <c r="AX53">
        <f t="shared" si="8"/>
        <v>0</v>
      </c>
    </row>
    <row r="54" spans="41:50" ht="15">
      <c r="AO54" s="28">
        <f t="shared" si="0"/>
        <v>0</v>
      </c>
      <c r="AP54" s="28">
        <f t="shared" si="1"/>
        <v>0</v>
      </c>
      <c r="AQ54" s="28">
        <f t="shared" si="2"/>
        <v>0</v>
      </c>
      <c r="AR54" s="28">
        <f t="shared" si="3"/>
        <v>0</v>
      </c>
      <c r="AS54" s="28">
        <f t="shared" si="4"/>
        <v>0</v>
      </c>
      <c r="AT54" s="28">
        <f t="shared" si="5"/>
        <v>0</v>
      </c>
      <c r="AV54">
        <f t="shared" si="6"/>
        <v>0</v>
      </c>
      <c r="AW54">
        <f t="shared" si="7"/>
        <v>0</v>
      </c>
      <c r="AX54">
        <f t="shared" si="8"/>
        <v>0</v>
      </c>
    </row>
    <row r="55" spans="41:50" ht="15">
      <c r="AO55" s="28">
        <f t="shared" si="0"/>
        <v>0</v>
      </c>
      <c r="AP55" s="28">
        <f t="shared" si="1"/>
        <v>0</v>
      </c>
      <c r="AQ55" s="28">
        <f t="shared" si="2"/>
        <v>0</v>
      </c>
      <c r="AR55" s="28">
        <f t="shared" si="3"/>
        <v>0</v>
      </c>
      <c r="AS55" s="28">
        <f t="shared" si="4"/>
        <v>0</v>
      </c>
      <c r="AT55" s="28">
        <f t="shared" si="5"/>
        <v>0</v>
      </c>
      <c r="AV55">
        <f t="shared" si="6"/>
        <v>0</v>
      </c>
      <c r="AW55">
        <f t="shared" si="7"/>
        <v>0</v>
      </c>
      <c r="AX55">
        <f t="shared" si="8"/>
        <v>0</v>
      </c>
    </row>
    <row r="56" spans="41:50" ht="15">
      <c r="AO56" s="28">
        <f t="shared" si="0"/>
        <v>0</v>
      </c>
      <c r="AP56" s="28">
        <f t="shared" si="1"/>
        <v>0</v>
      </c>
      <c r="AQ56" s="28">
        <f t="shared" si="2"/>
        <v>0</v>
      </c>
      <c r="AR56" s="28">
        <f t="shared" si="3"/>
        <v>0</v>
      </c>
      <c r="AS56" s="28">
        <f t="shared" si="4"/>
        <v>0</v>
      </c>
      <c r="AT56" s="28">
        <f t="shared" si="5"/>
        <v>0</v>
      </c>
      <c r="AV56">
        <f t="shared" si="6"/>
        <v>0</v>
      </c>
      <c r="AW56">
        <f t="shared" si="7"/>
        <v>0</v>
      </c>
      <c r="AX56">
        <f t="shared" si="8"/>
        <v>0</v>
      </c>
    </row>
    <row r="57" spans="41:50" ht="15">
      <c r="AO57" s="28">
        <f t="shared" si="0"/>
        <v>0</v>
      </c>
      <c r="AP57" s="28">
        <f t="shared" si="1"/>
        <v>0</v>
      </c>
      <c r="AQ57" s="28">
        <f t="shared" si="2"/>
        <v>0</v>
      </c>
      <c r="AR57" s="28">
        <f t="shared" si="3"/>
        <v>0</v>
      </c>
      <c r="AS57" s="28">
        <f t="shared" si="4"/>
        <v>0</v>
      </c>
      <c r="AT57" s="28">
        <f t="shared" si="5"/>
        <v>0</v>
      </c>
      <c r="AV57">
        <f t="shared" si="6"/>
        <v>0</v>
      </c>
      <c r="AW57">
        <f t="shared" si="7"/>
        <v>0</v>
      </c>
      <c r="AX57">
        <f t="shared" si="8"/>
        <v>0</v>
      </c>
    </row>
    <row r="58" spans="41:50" ht="15">
      <c r="AO58" s="28">
        <f t="shared" si="0"/>
        <v>0</v>
      </c>
      <c r="AP58" s="28">
        <f t="shared" si="1"/>
        <v>0</v>
      </c>
      <c r="AQ58" s="28">
        <f t="shared" si="2"/>
        <v>0</v>
      </c>
      <c r="AR58" s="28">
        <f t="shared" si="3"/>
        <v>0</v>
      </c>
      <c r="AS58" s="28">
        <f t="shared" si="4"/>
        <v>0</v>
      </c>
      <c r="AT58" s="28">
        <f t="shared" si="5"/>
        <v>0</v>
      </c>
      <c r="AV58">
        <f t="shared" si="6"/>
        <v>0</v>
      </c>
      <c r="AW58">
        <f t="shared" si="7"/>
        <v>0</v>
      </c>
      <c r="AX58">
        <f t="shared" si="8"/>
        <v>0</v>
      </c>
    </row>
    <row r="59" spans="41:50" ht="15">
      <c r="AO59" s="28">
        <f t="shared" si="0"/>
        <v>0</v>
      </c>
      <c r="AP59" s="28">
        <f t="shared" si="1"/>
        <v>0</v>
      </c>
      <c r="AQ59" s="28">
        <f t="shared" si="2"/>
        <v>0</v>
      </c>
      <c r="AR59" s="28">
        <f t="shared" si="3"/>
        <v>0</v>
      </c>
      <c r="AS59" s="28">
        <f t="shared" si="4"/>
        <v>0</v>
      </c>
      <c r="AT59" s="28">
        <f t="shared" si="5"/>
        <v>0</v>
      </c>
      <c r="AV59">
        <f t="shared" si="6"/>
        <v>0</v>
      </c>
      <c r="AW59">
        <f t="shared" si="7"/>
        <v>0</v>
      </c>
      <c r="AX59">
        <f t="shared" si="8"/>
        <v>0</v>
      </c>
    </row>
    <row r="60" spans="41:50" ht="15">
      <c r="AO60" s="28">
        <f t="shared" si="0"/>
        <v>0</v>
      </c>
      <c r="AP60" s="28">
        <f t="shared" si="1"/>
        <v>0</v>
      </c>
      <c r="AQ60" s="28">
        <f t="shared" si="2"/>
        <v>0</v>
      </c>
      <c r="AR60" s="28">
        <f t="shared" si="3"/>
        <v>0</v>
      </c>
      <c r="AS60" s="28">
        <f t="shared" si="4"/>
        <v>0</v>
      </c>
      <c r="AT60" s="28">
        <f t="shared" si="5"/>
        <v>0</v>
      </c>
      <c r="AV60">
        <f t="shared" si="6"/>
        <v>0</v>
      </c>
      <c r="AW60">
        <f t="shared" si="7"/>
        <v>0</v>
      </c>
      <c r="AX60">
        <f t="shared" si="8"/>
        <v>0</v>
      </c>
    </row>
    <row r="61" spans="41:50" ht="15">
      <c r="AO61" s="28">
        <f t="shared" si="0"/>
        <v>0</v>
      </c>
      <c r="AP61" s="28">
        <f t="shared" si="1"/>
        <v>0</v>
      </c>
      <c r="AQ61" s="28">
        <f t="shared" si="2"/>
        <v>0</v>
      </c>
      <c r="AR61" s="28">
        <f t="shared" si="3"/>
        <v>0</v>
      </c>
      <c r="AS61" s="28">
        <f t="shared" si="4"/>
        <v>0</v>
      </c>
      <c r="AT61" s="28">
        <f t="shared" si="5"/>
        <v>0</v>
      </c>
      <c r="AV61">
        <f t="shared" si="6"/>
        <v>0</v>
      </c>
      <c r="AW61">
        <f t="shared" si="7"/>
        <v>0</v>
      </c>
      <c r="AX61">
        <f t="shared" si="8"/>
        <v>0</v>
      </c>
    </row>
    <row r="62" spans="41:50" ht="15">
      <c r="AO62" s="28">
        <f t="shared" si="0"/>
        <v>0</v>
      </c>
      <c r="AP62" s="28">
        <f t="shared" si="1"/>
        <v>0</v>
      </c>
      <c r="AQ62" s="28">
        <f t="shared" si="2"/>
        <v>0</v>
      </c>
      <c r="AR62" s="28">
        <f t="shared" si="3"/>
        <v>0</v>
      </c>
      <c r="AS62" s="28">
        <f t="shared" si="4"/>
        <v>0</v>
      </c>
      <c r="AT62" s="28">
        <f t="shared" si="5"/>
        <v>0</v>
      </c>
      <c r="AV62">
        <f t="shared" si="6"/>
        <v>0</v>
      </c>
      <c r="AW62">
        <f t="shared" si="7"/>
        <v>0</v>
      </c>
      <c r="AX62">
        <f t="shared" si="8"/>
        <v>0</v>
      </c>
    </row>
    <row r="63" spans="41:50" ht="15">
      <c r="AO63" s="28">
        <f t="shared" si="0"/>
        <v>0</v>
      </c>
      <c r="AP63" s="28">
        <f t="shared" si="1"/>
        <v>0</v>
      </c>
      <c r="AQ63" s="28">
        <f t="shared" si="2"/>
        <v>0</v>
      </c>
      <c r="AR63" s="28">
        <f t="shared" si="3"/>
        <v>0</v>
      </c>
      <c r="AS63" s="28">
        <f t="shared" si="4"/>
        <v>0</v>
      </c>
      <c r="AT63" s="28">
        <f t="shared" si="5"/>
        <v>0</v>
      </c>
      <c r="AV63">
        <f t="shared" si="6"/>
        <v>0</v>
      </c>
      <c r="AW63">
        <f t="shared" si="7"/>
        <v>0</v>
      </c>
      <c r="AX63">
        <f t="shared" si="8"/>
        <v>0</v>
      </c>
    </row>
    <row r="64" spans="41:50" ht="15">
      <c r="AO64" s="28">
        <f t="shared" si="0"/>
        <v>0</v>
      </c>
      <c r="AP64" s="28">
        <f t="shared" si="1"/>
        <v>0</v>
      </c>
      <c r="AQ64" s="28">
        <f t="shared" si="2"/>
        <v>0</v>
      </c>
      <c r="AR64" s="28">
        <f t="shared" si="3"/>
        <v>0</v>
      </c>
      <c r="AS64" s="28">
        <f t="shared" si="4"/>
        <v>0</v>
      </c>
      <c r="AT64" s="28">
        <f t="shared" si="5"/>
        <v>0</v>
      </c>
      <c r="AV64">
        <f t="shared" si="6"/>
        <v>0</v>
      </c>
      <c r="AW64">
        <f t="shared" si="7"/>
        <v>0</v>
      </c>
      <c r="AX64">
        <f t="shared" si="8"/>
        <v>0</v>
      </c>
    </row>
    <row r="65" spans="41:50" ht="15">
      <c r="AO65" s="28">
        <f t="shared" si="0"/>
        <v>0</v>
      </c>
      <c r="AP65" s="28">
        <f t="shared" si="1"/>
        <v>0</v>
      </c>
      <c r="AQ65" s="28">
        <f t="shared" si="2"/>
        <v>0</v>
      </c>
      <c r="AR65" s="28">
        <f t="shared" si="3"/>
        <v>0</v>
      </c>
      <c r="AS65" s="28">
        <f t="shared" si="4"/>
        <v>0</v>
      </c>
      <c r="AT65" s="28">
        <f t="shared" si="5"/>
        <v>0</v>
      </c>
      <c r="AV65">
        <f t="shared" si="6"/>
        <v>0</v>
      </c>
      <c r="AW65">
        <f t="shared" si="7"/>
        <v>0</v>
      </c>
      <c r="AX65">
        <f t="shared" si="8"/>
        <v>0</v>
      </c>
    </row>
    <row r="66" spans="41:50" ht="15">
      <c r="AO66" s="28">
        <f t="shared" si="0"/>
        <v>0</v>
      </c>
      <c r="AP66" s="28">
        <f t="shared" si="1"/>
        <v>0</v>
      </c>
      <c r="AQ66" s="28">
        <f t="shared" si="2"/>
        <v>0</v>
      </c>
      <c r="AR66" s="28">
        <f t="shared" si="3"/>
        <v>0</v>
      </c>
      <c r="AS66" s="28">
        <f t="shared" si="4"/>
        <v>0</v>
      </c>
      <c r="AT66" s="28">
        <f t="shared" si="5"/>
        <v>0</v>
      </c>
      <c r="AV66">
        <f t="shared" si="6"/>
        <v>0</v>
      </c>
      <c r="AW66">
        <f t="shared" si="7"/>
        <v>0</v>
      </c>
      <c r="AX66">
        <f t="shared" si="8"/>
        <v>0</v>
      </c>
    </row>
    <row r="67" spans="41:50" ht="15">
      <c r="AO67" s="28">
        <f aca="true" t="shared" si="9" ref="AO67:AO130">SUM(C67,E67,G67,I67,L67,P67)</f>
        <v>0</v>
      </c>
      <c r="AP67" s="28">
        <f aca="true" t="shared" si="10" ref="AP67:AP130">SUM(F67,J67,M67,O67,S67,T67)</f>
        <v>0</v>
      </c>
      <c r="AQ67" s="28">
        <f aca="true" t="shared" si="11" ref="AQ67:AQ130">SUM(D67,H67,K67,N67,Q67,R67)</f>
        <v>0</v>
      </c>
      <c r="AR67" s="28">
        <f aca="true" t="shared" si="12" ref="AR67:AR130">SUM(U67,X67,AA67,AE67,AG67,AL67)</f>
        <v>0</v>
      </c>
      <c r="AS67" s="28">
        <f aca="true" t="shared" si="13" ref="AS67:AS130">SUM(W67,Z67,AC67,AF67,AH67,AK67)</f>
        <v>0</v>
      </c>
      <c r="AT67" s="28">
        <f aca="true" t="shared" si="14" ref="AT67:AT130">SUM(V67,Y67,AB67,AD67,AI67,AJ67)</f>
        <v>0</v>
      </c>
      <c r="AV67">
        <f aca="true" t="shared" si="15" ref="AV67:AV130">COUNTIF(C67:AL67,6)</f>
        <v>0</v>
      </c>
      <c r="AW67">
        <f aca="true" t="shared" si="16" ref="AW67:AW130">COUNTIF(C67:AL67,5)</f>
        <v>0</v>
      </c>
      <c r="AX67">
        <f aca="true" t="shared" si="17" ref="AX67:AX130">COUNTIF(C67:AL67,4)</f>
        <v>0</v>
      </c>
    </row>
    <row r="68" spans="41:50" ht="15">
      <c r="AO68" s="28">
        <f t="shared" si="9"/>
        <v>0</v>
      </c>
      <c r="AP68" s="28">
        <f t="shared" si="10"/>
        <v>0</v>
      </c>
      <c r="AQ68" s="28">
        <f t="shared" si="11"/>
        <v>0</v>
      </c>
      <c r="AR68" s="28">
        <f t="shared" si="12"/>
        <v>0</v>
      </c>
      <c r="AS68" s="28">
        <f t="shared" si="13"/>
        <v>0</v>
      </c>
      <c r="AT68" s="2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</row>
    <row r="69" spans="41:50" ht="15">
      <c r="AO69" s="28">
        <f t="shared" si="9"/>
        <v>0</v>
      </c>
      <c r="AP69" s="28">
        <f t="shared" si="10"/>
        <v>0</v>
      </c>
      <c r="AQ69" s="28">
        <f t="shared" si="11"/>
        <v>0</v>
      </c>
      <c r="AR69" s="28">
        <f t="shared" si="12"/>
        <v>0</v>
      </c>
      <c r="AS69" s="28">
        <f t="shared" si="13"/>
        <v>0</v>
      </c>
      <c r="AT69" s="28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</row>
    <row r="70" spans="41:50" ht="15">
      <c r="AO70" s="28">
        <f t="shared" si="9"/>
        <v>0</v>
      </c>
      <c r="AP70" s="28">
        <f t="shared" si="10"/>
        <v>0</v>
      </c>
      <c r="AQ70" s="28">
        <f t="shared" si="11"/>
        <v>0</v>
      </c>
      <c r="AR70" s="28">
        <f t="shared" si="12"/>
        <v>0</v>
      </c>
      <c r="AS70" s="28">
        <f t="shared" si="13"/>
        <v>0</v>
      </c>
      <c r="AT70" s="28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</row>
    <row r="71" spans="41:50" ht="15">
      <c r="AO71" s="28">
        <f t="shared" si="9"/>
        <v>0</v>
      </c>
      <c r="AP71" s="28">
        <f t="shared" si="10"/>
        <v>0</v>
      </c>
      <c r="AQ71" s="28">
        <f t="shared" si="11"/>
        <v>0</v>
      </c>
      <c r="AR71" s="28">
        <f t="shared" si="12"/>
        <v>0</v>
      </c>
      <c r="AS71" s="28">
        <f t="shared" si="13"/>
        <v>0</v>
      </c>
      <c r="AT71" s="28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</row>
    <row r="72" spans="41:50" ht="15">
      <c r="AO72" s="28">
        <f t="shared" si="9"/>
        <v>0</v>
      </c>
      <c r="AP72" s="28">
        <f t="shared" si="10"/>
        <v>0</v>
      </c>
      <c r="AQ72" s="28">
        <f t="shared" si="11"/>
        <v>0</v>
      </c>
      <c r="AR72" s="28">
        <f t="shared" si="12"/>
        <v>0</v>
      </c>
      <c r="AS72" s="28">
        <f t="shared" si="13"/>
        <v>0</v>
      </c>
      <c r="AT72" s="28">
        <f t="shared" si="14"/>
        <v>0</v>
      </c>
      <c r="AV72">
        <f t="shared" si="15"/>
        <v>0</v>
      </c>
      <c r="AW72">
        <f t="shared" si="16"/>
        <v>0</v>
      </c>
      <c r="AX72">
        <f t="shared" si="17"/>
        <v>0</v>
      </c>
    </row>
    <row r="73" spans="41:50" ht="15">
      <c r="AO73" s="28">
        <f t="shared" si="9"/>
        <v>0</v>
      </c>
      <c r="AP73" s="28">
        <f t="shared" si="10"/>
        <v>0</v>
      </c>
      <c r="AQ73" s="28">
        <f t="shared" si="11"/>
        <v>0</v>
      </c>
      <c r="AR73" s="28">
        <f t="shared" si="12"/>
        <v>0</v>
      </c>
      <c r="AS73" s="28">
        <f t="shared" si="13"/>
        <v>0</v>
      </c>
      <c r="AT73" s="28">
        <f t="shared" si="14"/>
        <v>0</v>
      </c>
      <c r="AV73">
        <f t="shared" si="15"/>
        <v>0</v>
      </c>
      <c r="AW73">
        <f t="shared" si="16"/>
        <v>0</v>
      </c>
      <c r="AX73">
        <f t="shared" si="17"/>
        <v>0</v>
      </c>
    </row>
    <row r="74" spans="41:50" ht="15">
      <c r="AO74" s="28">
        <f t="shared" si="9"/>
        <v>0</v>
      </c>
      <c r="AP74" s="28">
        <f t="shared" si="10"/>
        <v>0</v>
      </c>
      <c r="AQ74" s="28">
        <f t="shared" si="11"/>
        <v>0</v>
      </c>
      <c r="AR74" s="28">
        <f t="shared" si="12"/>
        <v>0</v>
      </c>
      <c r="AS74" s="28">
        <f t="shared" si="13"/>
        <v>0</v>
      </c>
      <c r="AT74" s="28">
        <f t="shared" si="14"/>
        <v>0</v>
      </c>
      <c r="AV74">
        <f t="shared" si="15"/>
        <v>0</v>
      </c>
      <c r="AW74">
        <f t="shared" si="16"/>
        <v>0</v>
      </c>
      <c r="AX74">
        <f t="shared" si="17"/>
        <v>0</v>
      </c>
    </row>
    <row r="75" spans="41:50" ht="15">
      <c r="AO75" s="28">
        <f t="shared" si="9"/>
        <v>0</v>
      </c>
      <c r="AP75" s="28">
        <f t="shared" si="10"/>
        <v>0</v>
      </c>
      <c r="AQ75" s="28">
        <f t="shared" si="11"/>
        <v>0</v>
      </c>
      <c r="AR75" s="28">
        <f t="shared" si="12"/>
        <v>0</v>
      </c>
      <c r="AS75" s="28">
        <f t="shared" si="13"/>
        <v>0</v>
      </c>
      <c r="AT75" s="28">
        <f t="shared" si="14"/>
        <v>0</v>
      </c>
      <c r="AV75">
        <f t="shared" si="15"/>
        <v>0</v>
      </c>
      <c r="AW75">
        <f t="shared" si="16"/>
        <v>0</v>
      </c>
      <c r="AX75">
        <f t="shared" si="17"/>
        <v>0</v>
      </c>
    </row>
    <row r="76" spans="41:50" ht="15">
      <c r="AO76" s="28">
        <f t="shared" si="9"/>
        <v>0</v>
      </c>
      <c r="AP76" s="28">
        <f t="shared" si="10"/>
        <v>0</v>
      </c>
      <c r="AQ76" s="28">
        <f t="shared" si="11"/>
        <v>0</v>
      </c>
      <c r="AR76" s="28">
        <f t="shared" si="12"/>
        <v>0</v>
      </c>
      <c r="AS76" s="28">
        <f t="shared" si="13"/>
        <v>0</v>
      </c>
      <c r="AT76" s="28">
        <f t="shared" si="14"/>
        <v>0</v>
      </c>
      <c r="AV76">
        <f t="shared" si="15"/>
        <v>0</v>
      </c>
      <c r="AW76">
        <f t="shared" si="16"/>
        <v>0</v>
      </c>
      <c r="AX76">
        <f t="shared" si="17"/>
        <v>0</v>
      </c>
    </row>
    <row r="77" spans="41:50" ht="15">
      <c r="AO77" s="28">
        <f t="shared" si="9"/>
        <v>0</v>
      </c>
      <c r="AP77" s="28">
        <f t="shared" si="10"/>
        <v>0</v>
      </c>
      <c r="AQ77" s="28">
        <f t="shared" si="11"/>
        <v>0</v>
      </c>
      <c r="AR77" s="28">
        <f t="shared" si="12"/>
        <v>0</v>
      </c>
      <c r="AS77" s="28">
        <f t="shared" si="13"/>
        <v>0</v>
      </c>
      <c r="AT77" s="28">
        <f t="shared" si="14"/>
        <v>0</v>
      </c>
      <c r="AV77">
        <f t="shared" si="15"/>
        <v>0</v>
      </c>
      <c r="AW77">
        <f t="shared" si="16"/>
        <v>0</v>
      </c>
      <c r="AX77">
        <f t="shared" si="17"/>
        <v>0</v>
      </c>
    </row>
    <row r="78" spans="41:50" ht="15">
      <c r="AO78" s="28">
        <f t="shared" si="9"/>
        <v>0</v>
      </c>
      <c r="AP78" s="28">
        <f t="shared" si="10"/>
        <v>0</v>
      </c>
      <c r="AQ78" s="28">
        <f t="shared" si="11"/>
        <v>0</v>
      </c>
      <c r="AR78" s="28">
        <f t="shared" si="12"/>
        <v>0</v>
      </c>
      <c r="AS78" s="28">
        <f t="shared" si="13"/>
        <v>0</v>
      </c>
      <c r="AT78" s="28">
        <f t="shared" si="14"/>
        <v>0</v>
      </c>
      <c r="AV78">
        <f t="shared" si="15"/>
        <v>0</v>
      </c>
      <c r="AW78">
        <f t="shared" si="16"/>
        <v>0</v>
      </c>
      <c r="AX78">
        <f t="shared" si="17"/>
        <v>0</v>
      </c>
    </row>
    <row r="79" spans="41:50" ht="15">
      <c r="AO79" s="28">
        <f t="shared" si="9"/>
        <v>0</v>
      </c>
      <c r="AP79" s="28">
        <f t="shared" si="10"/>
        <v>0</v>
      </c>
      <c r="AQ79" s="28">
        <f t="shared" si="11"/>
        <v>0</v>
      </c>
      <c r="AR79" s="28">
        <f t="shared" si="12"/>
        <v>0</v>
      </c>
      <c r="AS79" s="28">
        <f t="shared" si="13"/>
        <v>0</v>
      </c>
      <c r="AT79" s="28">
        <f t="shared" si="14"/>
        <v>0</v>
      </c>
      <c r="AV79">
        <f t="shared" si="15"/>
        <v>0</v>
      </c>
      <c r="AW79">
        <f t="shared" si="16"/>
        <v>0</v>
      </c>
      <c r="AX79">
        <f t="shared" si="17"/>
        <v>0</v>
      </c>
    </row>
    <row r="80" spans="41:50" ht="15">
      <c r="AO80" s="28">
        <f t="shared" si="9"/>
        <v>0</v>
      </c>
      <c r="AP80" s="28">
        <f t="shared" si="10"/>
        <v>0</v>
      </c>
      <c r="AQ80" s="28">
        <f t="shared" si="11"/>
        <v>0</v>
      </c>
      <c r="AR80" s="28">
        <f t="shared" si="12"/>
        <v>0</v>
      </c>
      <c r="AS80" s="28">
        <f t="shared" si="13"/>
        <v>0</v>
      </c>
      <c r="AT80" s="28">
        <f t="shared" si="14"/>
        <v>0</v>
      </c>
      <c r="AV80">
        <f t="shared" si="15"/>
        <v>0</v>
      </c>
      <c r="AW80">
        <f t="shared" si="16"/>
        <v>0</v>
      </c>
      <c r="AX80">
        <f t="shared" si="17"/>
        <v>0</v>
      </c>
    </row>
    <row r="81" spans="41:50" ht="15">
      <c r="AO81" s="28">
        <f t="shared" si="9"/>
        <v>0</v>
      </c>
      <c r="AP81" s="28">
        <f t="shared" si="10"/>
        <v>0</v>
      </c>
      <c r="AQ81" s="28">
        <f t="shared" si="11"/>
        <v>0</v>
      </c>
      <c r="AR81" s="28">
        <f t="shared" si="12"/>
        <v>0</v>
      </c>
      <c r="AS81" s="28">
        <f t="shared" si="13"/>
        <v>0</v>
      </c>
      <c r="AT81" s="28">
        <f t="shared" si="14"/>
        <v>0</v>
      </c>
      <c r="AV81">
        <f t="shared" si="15"/>
        <v>0</v>
      </c>
      <c r="AW81">
        <f t="shared" si="16"/>
        <v>0</v>
      </c>
      <c r="AX81">
        <f t="shared" si="17"/>
        <v>0</v>
      </c>
    </row>
    <row r="82" spans="41:50" ht="15">
      <c r="AO82" s="28">
        <f t="shared" si="9"/>
        <v>0</v>
      </c>
      <c r="AP82" s="28">
        <f t="shared" si="10"/>
        <v>0</v>
      </c>
      <c r="AQ82" s="28">
        <f t="shared" si="11"/>
        <v>0</v>
      </c>
      <c r="AR82" s="28">
        <f t="shared" si="12"/>
        <v>0</v>
      </c>
      <c r="AS82" s="28">
        <f t="shared" si="13"/>
        <v>0</v>
      </c>
      <c r="AT82" s="28">
        <f t="shared" si="14"/>
        <v>0</v>
      </c>
      <c r="AV82">
        <f t="shared" si="15"/>
        <v>0</v>
      </c>
      <c r="AW82">
        <f t="shared" si="16"/>
        <v>0</v>
      </c>
      <c r="AX82">
        <f t="shared" si="17"/>
        <v>0</v>
      </c>
    </row>
    <row r="83" spans="41:50" ht="15">
      <c r="AO83" s="28">
        <f t="shared" si="9"/>
        <v>0</v>
      </c>
      <c r="AP83" s="28">
        <f t="shared" si="10"/>
        <v>0</v>
      </c>
      <c r="AQ83" s="28">
        <f t="shared" si="11"/>
        <v>0</v>
      </c>
      <c r="AR83" s="28">
        <f t="shared" si="12"/>
        <v>0</v>
      </c>
      <c r="AS83" s="28">
        <f t="shared" si="13"/>
        <v>0</v>
      </c>
      <c r="AT83" s="28">
        <f t="shared" si="14"/>
        <v>0</v>
      </c>
      <c r="AV83">
        <f t="shared" si="15"/>
        <v>0</v>
      </c>
      <c r="AW83">
        <f t="shared" si="16"/>
        <v>0</v>
      </c>
      <c r="AX83">
        <f t="shared" si="17"/>
        <v>0</v>
      </c>
    </row>
    <row r="84" spans="41:50" ht="15">
      <c r="AO84" s="28">
        <f t="shared" si="9"/>
        <v>0</v>
      </c>
      <c r="AP84" s="28">
        <f t="shared" si="10"/>
        <v>0</v>
      </c>
      <c r="AQ84" s="28">
        <f t="shared" si="11"/>
        <v>0</v>
      </c>
      <c r="AR84" s="28">
        <f t="shared" si="12"/>
        <v>0</v>
      </c>
      <c r="AS84" s="28">
        <f t="shared" si="13"/>
        <v>0</v>
      </c>
      <c r="AT84" s="28">
        <f t="shared" si="14"/>
        <v>0</v>
      </c>
      <c r="AV84">
        <f t="shared" si="15"/>
        <v>0</v>
      </c>
      <c r="AW84">
        <f t="shared" si="16"/>
        <v>0</v>
      </c>
      <c r="AX84">
        <f t="shared" si="17"/>
        <v>0</v>
      </c>
    </row>
    <row r="85" spans="41:50" ht="15">
      <c r="AO85" s="28">
        <f t="shared" si="9"/>
        <v>0</v>
      </c>
      <c r="AP85" s="28">
        <f t="shared" si="10"/>
        <v>0</v>
      </c>
      <c r="AQ85" s="28">
        <f t="shared" si="11"/>
        <v>0</v>
      </c>
      <c r="AR85" s="28">
        <f t="shared" si="12"/>
        <v>0</v>
      </c>
      <c r="AS85" s="28">
        <f t="shared" si="13"/>
        <v>0</v>
      </c>
      <c r="AT85" s="28">
        <f t="shared" si="14"/>
        <v>0</v>
      </c>
      <c r="AV85">
        <f t="shared" si="15"/>
        <v>0</v>
      </c>
      <c r="AW85">
        <f t="shared" si="16"/>
        <v>0</v>
      </c>
      <c r="AX85">
        <f t="shared" si="17"/>
        <v>0</v>
      </c>
    </row>
    <row r="86" spans="41:50" ht="15">
      <c r="AO86" s="28">
        <f t="shared" si="9"/>
        <v>0</v>
      </c>
      <c r="AP86" s="28">
        <f t="shared" si="10"/>
        <v>0</v>
      </c>
      <c r="AQ86" s="28">
        <f t="shared" si="11"/>
        <v>0</v>
      </c>
      <c r="AR86" s="28">
        <f t="shared" si="12"/>
        <v>0</v>
      </c>
      <c r="AS86" s="28">
        <f t="shared" si="13"/>
        <v>0</v>
      </c>
      <c r="AT86" s="28">
        <f t="shared" si="14"/>
        <v>0</v>
      </c>
      <c r="AV86">
        <f t="shared" si="15"/>
        <v>0</v>
      </c>
      <c r="AW86">
        <f t="shared" si="16"/>
        <v>0</v>
      </c>
      <c r="AX86">
        <f t="shared" si="17"/>
        <v>0</v>
      </c>
    </row>
    <row r="87" spans="41:50" ht="15">
      <c r="AO87" s="28">
        <f t="shared" si="9"/>
        <v>0</v>
      </c>
      <c r="AP87" s="28">
        <f t="shared" si="10"/>
        <v>0</v>
      </c>
      <c r="AQ87" s="28">
        <f t="shared" si="11"/>
        <v>0</v>
      </c>
      <c r="AR87" s="28">
        <f t="shared" si="12"/>
        <v>0</v>
      </c>
      <c r="AS87" s="28">
        <f t="shared" si="13"/>
        <v>0</v>
      </c>
      <c r="AT87" s="28">
        <f t="shared" si="14"/>
        <v>0</v>
      </c>
      <c r="AV87">
        <f t="shared" si="15"/>
        <v>0</v>
      </c>
      <c r="AW87">
        <f t="shared" si="16"/>
        <v>0</v>
      </c>
      <c r="AX87">
        <f t="shared" si="17"/>
        <v>0</v>
      </c>
    </row>
    <row r="88" spans="41:50" ht="15">
      <c r="AO88" s="28">
        <f t="shared" si="9"/>
        <v>0</v>
      </c>
      <c r="AP88" s="28">
        <f t="shared" si="10"/>
        <v>0</v>
      </c>
      <c r="AQ88" s="28">
        <f t="shared" si="11"/>
        <v>0</v>
      </c>
      <c r="AR88" s="28">
        <f t="shared" si="12"/>
        <v>0</v>
      </c>
      <c r="AS88" s="28">
        <f t="shared" si="13"/>
        <v>0</v>
      </c>
      <c r="AT88" s="28">
        <f t="shared" si="14"/>
        <v>0</v>
      </c>
      <c r="AV88">
        <f t="shared" si="15"/>
        <v>0</v>
      </c>
      <c r="AW88">
        <f t="shared" si="16"/>
        <v>0</v>
      </c>
      <c r="AX88">
        <f t="shared" si="17"/>
        <v>0</v>
      </c>
    </row>
    <row r="89" spans="41:50" ht="15">
      <c r="AO89" s="28">
        <f t="shared" si="9"/>
        <v>0</v>
      </c>
      <c r="AP89" s="28">
        <f t="shared" si="10"/>
        <v>0</v>
      </c>
      <c r="AQ89" s="28">
        <f t="shared" si="11"/>
        <v>0</v>
      </c>
      <c r="AR89" s="28">
        <f t="shared" si="12"/>
        <v>0</v>
      </c>
      <c r="AS89" s="28">
        <f t="shared" si="13"/>
        <v>0</v>
      </c>
      <c r="AT89" s="28">
        <f t="shared" si="14"/>
        <v>0</v>
      </c>
      <c r="AV89">
        <f t="shared" si="15"/>
        <v>0</v>
      </c>
      <c r="AW89">
        <f t="shared" si="16"/>
        <v>0</v>
      </c>
      <c r="AX89">
        <f t="shared" si="17"/>
        <v>0</v>
      </c>
    </row>
    <row r="90" spans="41:50" ht="15">
      <c r="AO90" s="28">
        <f t="shared" si="9"/>
        <v>0</v>
      </c>
      <c r="AP90" s="28">
        <f t="shared" si="10"/>
        <v>0</v>
      </c>
      <c r="AQ90" s="28">
        <f t="shared" si="11"/>
        <v>0</v>
      </c>
      <c r="AR90" s="28">
        <f t="shared" si="12"/>
        <v>0</v>
      </c>
      <c r="AS90" s="28">
        <f t="shared" si="13"/>
        <v>0</v>
      </c>
      <c r="AT90" s="28">
        <f t="shared" si="14"/>
        <v>0</v>
      </c>
      <c r="AV90">
        <f t="shared" si="15"/>
        <v>0</v>
      </c>
      <c r="AW90">
        <f t="shared" si="16"/>
        <v>0</v>
      </c>
      <c r="AX90">
        <f t="shared" si="17"/>
        <v>0</v>
      </c>
    </row>
    <row r="91" spans="41:50" ht="15">
      <c r="AO91" s="28">
        <f t="shared" si="9"/>
        <v>0</v>
      </c>
      <c r="AP91" s="28">
        <f t="shared" si="10"/>
        <v>0</v>
      </c>
      <c r="AQ91" s="28">
        <f t="shared" si="11"/>
        <v>0</v>
      </c>
      <c r="AR91" s="28">
        <f t="shared" si="12"/>
        <v>0</v>
      </c>
      <c r="AS91" s="28">
        <f t="shared" si="13"/>
        <v>0</v>
      </c>
      <c r="AT91" s="28">
        <f t="shared" si="14"/>
        <v>0</v>
      </c>
      <c r="AV91">
        <f t="shared" si="15"/>
        <v>0</v>
      </c>
      <c r="AW91">
        <f t="shared" si="16"/>
        <v>0</v>
      </c>
      <c r="AX91">
        <f t="shared" si="17"/>
        <v>0</v>
      </c>
    </row>
    <row r="92" spans="41:50" ht="15">
      <c r="AO92" s="28">
        <f t="shared" si="9"/>
        <v>0</v>
      </c>
      <c r="AP92" s="28">
        <f t="shared" si="10"/>
        <v>0</v>
      </c>
      <c r="AQ92" s="28">
        <f t="shared" si="11"/>
        <v>0</v>
      </c>
      <c r="AR92" s="28">
        <f t="shared" si="12"/>
        <v>0</v>
      </c>
      <c r="AS92" s="28">
        <f t="shared" si="13"/>
        <v>0</v>
      </c>
      <c r="AT92" s="28">
        <f t="shared" si="14"/>
        <v>0</v>
      </c>
      <c r="AV92">
        <f t="shared" si="15"/>
        <v>0</v>
      </c>
      <c r="AW92">
        <f t="shared" si="16"/>
        <v>0</v>
      </c>
      <c r="AX92">
        <f t="shared" si="17"/>
        <v>0</v>
      </c>
    </row>
    <row r="93" spans="41:50" ht="15">
      <c r="AO93" s="28">
        <f t="shared" si="9"/>
        <v>0</v>
      </c>
      <c r="AP93" s="28">
        <f t="shared" si="10"/>
        <v>0</v>
      </c>
      <c r="AQ93" s="28">
        <f t="shared" si="11"/>
        <v>0</v>
      </c>
      <c r="AR93" s="28">
        <f t="shared" si="12"/>
        <v>0</v>
      </c>
      <c r="AS93" s="28">
        <f t="shared" si="13"/>
        <v>0</v>
      </c>
      <c r="AT93" s="28">
        <f t="shared" si="14"/>
        <v>0</v>
      </c>
      <c r="AV93">
        <f t="shared" si="15"/>
        <v>0</v>
      </c>
      <c r="AW93">
        <f t="shared" si="16"/>
        <v>0</v>
      </c>
      <c r="AX93">
        <f t="shared" si="17"/>
        <v>0</v>
      </c>
    </row>
    <row r="94" spans="41:50" ht="15">
      <c r="AO94" s="28">
        <f t="shared" si="9"/>
        <v>0</v>
      </c>
      <c r="AP94" s="28">
        <f t="shared" si="10"/>
        <v>0</v>
      </c>
      <c r="AQ94" s="28">
        <f t="shared" si="11"/>
        <v>0</v>
      </c>
      <c r="AR94" s="28">
        <f t="shared" si="12"/>
        <v>0</v>
      </c>
      <c r="AS94" s="28">
        <f t="shared" si="13"/>
        <v>0</v>
      </c>
      <c r="AT94" s="28">
        <f t="shared" si="14"/>
        <v>0</v>
      </c>
      <c r="AV94">
        <f t="shared" si="15"/>
        <v>0</v>
      </c>
      <c r="AW94">
        <f t="shared" si="16"/>
        <v>0</v>
      </c>
      <c r="AX94">
        <f t="shared" si="17"/>
        <v>0</v>
      </c>
    </row>
    <row r="95" spans="41:50" ht="15">
      <c r="AO95" s="28">
        <f t="shared" si="9"/>
        <v>0</v>
      </c>
      <c r="AP95" s="28">
        <f t="shared" si="10"/>
        <v>0</v>
      </c>
      <c r="AQ95" s="28">
        <f t="shared" si="11"/>
        <v>0</v>
      </c>
      <c r="AR95" s="28">
        <f t="shared" si="12"/>
        <v>0</v>
      </c>
      <c r="AS95" s="28">
        <f t="shared" si="13"/>
        <v>0</v>
      </c>
      <c r="AT95" s="28">
        <f t="shared" si="14"/>
        <v>0</v>
      </c>
      <c r="AV95">
        <f t="shared" si="15"/>
        <v>0</v>
      </c>
      <c r="AW95">
        <f t="shared" si="16"/>
        <v>0</v>
      </c>
      <c r="AX95">
        <f t="shared" si="17"/>
        <v>0</v>
      </c>
    </row>
    <row r="96" spans="41:50" ht="15">
      <c r="AO96" s="28">
        <f t="shared" si="9"/>
        <v>0</v>
      </c>
      <c r="AP96" s="28">
        <f t="shared" si="10"/>
        <v>0</v>
      </c>
      <c r="AQ96" s="28">
        <f t="shared" si="11"/>
        <v>0</v>
      </c>
      <c r="AR96" s="28">
        <f t="shared" si="12"/>
        <v>0</v>
      </c>
      <c r="AS96" s="28">
        <f t="shared" si="13"/>
        <v>0</v>
      </c>
      <c r="AT96" s="28">
        <f t="shared" si="14"/>
        <v>0</v>
      </c>
      <c r="AV96">
        <f t="shared" si="15"/>
        <v>0</v>
      </c>
      <c r="AW96">
        <f t="shared" si="16"/>
        <v>0</v>
      </c>
      <c r="AX96">
        <f t="shared" si="17"/>
        <v>0</v>
      </c>
    </row>
    <row r="97" spans="41:50" ht="15">
      <c r="AO97" s="28">
        <f t="shared" si="9"/>
        <v>0</v>
      </c>
      <c r="AP97" s="28">
        <f t="shared" si="10"/>
        <v>0</v>
      </c>
      <c r="AQ97" s="28">
        <f t="shared" si="11"/>
        <v>0</v>
      </c>
      <c r="AR97" s="28">
        <f t="shared" si="12"/>
        <v>0</v>
      </c>
      <c r="AS97" s="28">
        <f t="shared" si="13"/>
        <v>0</v>
      </c>
      <c r="AT97" s="28">
        <f t="shared" si="14"/>
        <v>0</v>
      </c>
      <c r="AV97">
        <f t="shared" si="15"/>
        <v>0</v>
      </c>
      <c r="AW97">
        <f t="shared" si="16"/>
        <v>0</v>
      </c>
      <c r="AX97">
        <f t="shared" si="17"/>
        <v>0</v>
      </c>
    </row>
    <row r="98" spans="41:50" ht="15">
      <c r="AO98" s="28">
        <f t="shared" si="9"/>
        <v>0</v>
      </c>
      <c r="AP98" s="28">
        <f t="shared" si="10"/>
        <v>0</v>
      </c>
      <c r="AQ98" s="28">
        <f t="shared" si="11"/>
        <v>0</v>
      </c>
      <c r="AR98" s="28">
        <f t="shared" si="12"/>
        <v>0</v>
      </c>
      <c r="AS98" s="28">
        <f t="shared" si="13"/>
        <v>0</v>
      </c>
      <c r="AT98" s="28">
        <f t="shared" si="14"/>
        <v>0</v>
      </c>
      <c r="AV98">
        <f t="shared" si="15"/>
        <v>0</v>
      </c>
      <c r="AW98">
        <f t="shared" si="16"/>
        <v>0</v>
      </c>
      <c r="AX98">
        <f t="shared" si="17"/>
        <v>0</v>
      </c>
    </row>
    <row r="99" spans="41:50" ht="15">
      <c r="AO99" s="28">
        <f t="shared" si="9"/>
        <v>0</v>
      </c>
      <c r="AP99" s="28">
        <f t="shared" si="10"/>
        <v>0</v>
      </c>
      <c r="AQ99" s="28">
        <f t="shared" si="11"/>
        <v>0</v>
      </c>
      <c r="AR99" s="28">
        <f t="shared" si="12"/>
        <v>0</v>
      </c>
      <c r="AS99" s="28">
        <f t="shared" si="13"/>
        <v>0</v>
      </c>
      <c r="AT99" s="28">
        <f t="shared" si="14"/>
        <v>0</v>
      </c>
      <c r="AV99">
        <f t="shared" si="15"/>
        <v>0</v>
      </c>
      <c r="AW99">
        <f t="shared" si="16"/>
        <v>0</v>
      </c>
      <c r="AX99">
        <f t="shared" si="17"/>
        <v>0</v>
      </c>
    </row>
    <row r="100" spans="41:50" ht="15">
      <c r="AO100" s="28">
        <f t="shared" si="9"/>
        <v>0</v>
      </c>
      <c r="AP100" s="28">
        <f t="shared" si="10"/>
        <v>0</v>
      </c>
      <c r="AQ100" s="28">
        <f t="shared" si="11"/>
        <v>0</v>
      </c>
      <c r="AR100" s="28">
        <f t="shared" si="12"/>
        <v>0</v>
      </c>
      <c r="AS100" s="28">
        <f t="shared" si="13"/>
        <v>0</v>
      </c>
      <c r="AT100" s="28">
        <f t="shared" si="14"/>
        <v>0</v>
      </c>
      <c r="AV100">
        <f t="shared" si="15"/>
        <v>0</v>
      </c>
      <c r="AW100">
        <f t="shared" si="16"/>
        <v>0</v>
      </c>
      <c r="AX100">
        <f t="shared" si="17"/>
        <v>0</v>
      </c>
    </row>
    <row r="101" spans="41:50" ht="15">
      <c r="AO101" s="28">
        <f t="shared" si="9"/>
        <v>0</v>
      </c>
      <c r="AP101" s="28">
        <f t="shared" si="10"/>
        <v>0</v>
      </c>
      <c r="AQ101" s="28">
        <f t="shared" si="11"/>
        <v>0</v>
      </c>
      <c r="AR101" s="28">
        <f t="shared" si="12"/>
        <v>0</v>
      </c>
      <c r="AS101" s="28">
        <f t="shared" si="13"/>
        <v>0</v>
      </c>
      <c r="AT101" s="28">
        <f t="shared" si="14"/>
        <v>0</v>
      </c>
      <c r="AV101">
        <f t="shared" si="15"/>
        <v>0</v>
      </c>
      <c r="AW101">
        <f t="shared" si="16"/>
        <v>0</v>
      </c>
      <c r="AX101">
        <f t="shared" si="17"/>
        <v>0</v>
      </c>
    </row>
    <row r="102" spans="41:50" ht="15">
      <c r="AO102" s="28">
        <f t="shared" si="9"/>
        <v>0</v>
      </c>
      <c r="AP102" s="28">
        <f t="shared" si="10"/>
        <v>0</v>
      </c>
      <c r="AQ102" s="28">
        <f t="shared" si="11"/>
        <v>0</v>
      </c>
      <c r="AR102" s="28">
        <f t="shared" si="12"/>
        <v>0</v>
      </c>
      <c r="AS102" s="28">
        <f t="shared" si="13"/>
        <v>0</v>
      </c>
      <c r="AT102" s="28">
        <f t="shared" si="14"/>
        <v>0</v>
      </c>
      <c r="AV102">
        <f t="shared" si="15"/>
        <v>0</v>
      </c>
      <c r="AW102">
        <f t="shared" si="16"/>
        <v>0</v>
      </c>
      <c r="AX102">
        <f t="shared" si="17"/>
        <v>0</v>
      </c>
    </row>
    <row r="103" spans="41:50" ht="15">
      <c r="AO103" s="28">
        <f t="shared" si="9"/>
        <v>0</v>
      </c>
      <c r="AP103" s="28">
        <f t="shared" si="10"/>
        <v>0</v>
      </c>
      <c r="AQ103" s="28">
        <f t="shared" si="11"/>
        <v>0</v>
      </c>
      <c r="AR103" s="28">
        <f t="shared" si="12"/>
        <v>0</v>
      </c>
      <c r="AS103" s="28">
        <f t="shared" si="13"/>
        <v>0</v>
      </c>
      <c r="AT103" s="28">
        <f t="shared" si="14"/>
        <v>0</v>
      </c>
      <c r="AV103">
        <f t="shared" si="15"/>
        <v>0</v>
      </c>
      <c r="AW103">
        <f t="shared" si="16"/>
        <v>0</v>
      </c>
      <c r="AX103">
        <f t="shared" si="17"/>
        <v>0</v>
      </c>
    </row>
    <row r="104" spans="41:50" ht="15">
      <c r="AO104" s="28">
        <f t="shared" si="9"/>
        <v>0</v>
      </c>
      <c r="AP104" s="28">
        <f t="shared" si="10"/>
        <v>0</v>
      </c>
      <c r="AQ104" s="28">
        <f t="shared" si="11"/>
        <v>0</v>
      </c>
      <c r="AR104" s="28">
        <f t="shared" si="12"/>
        <v>0</v>
      </c>
      <c r="AS104" s="28">
        <f t="shared" si="13"/>
        <v>0</v>
      </c>
      <c r="AT104" s="28">
        <f t="shared" si="14"/>
        <v>0</v>
      </c>
      <c r="AV104">
        <f t="shared" si="15"/>
        <v>0</v>
      </c>
      <c r="AW104">
        <f t="shared" si="16"/>
        <v>0</v>
      </c>
      <c r="AX104">
        <f t="shared" si="17"/>
        <v>0</v>
      </c>
    </row>
    <row r="105" spans="41:50" ht="15">
      <c r="AO105" s="28">
        <f t="shared" si="9"/>
        <v>0</v>
      </c>
      <c r="AP105" s="28">
        <f t="shared" si="10"/>
        <v>0</v>
      </c>
      <c r="AQ105" s="28">
        <f t="shared" si="11"/>
        <v>0</v>
      </c>
      <c r="AR105" s="28">
        <f t="shared" si="12"/>
        <v>0</v>
      </c>
      <c r="AS105" s="28">
        <f t="shared" si="13"/>
        <v>0</v>
      </c>
      <c r="AT105" s="28">
        <f t="shared" si="14"/>
        <v>0</v>
      </c>
      <c r="AV105">
        <f t="shared" si="15"/>
        <v>0</v>
      </c>
      <c r="AW105">
        <f t="shared" si="16"/>
        <v>0</v>
      </c>
      <c r="AX105">
        <f t="shared" si="17"/>
        <v>0</v>
      </c>
    </row>
    <row r="106" spans="41:50" ht="15">
      <c r="AO106" s="28">
        <f t="shared" si="9"/>
        <v>0</v>
      </c>
      <c r="AP106" s="28">
        <f t="shared" si="10"/>
        <v>0</v>
      </c>
      <c r="AQ106" s="28">
        <f t="shared" si="11"/>
        <v>0</v>
      </c>
      <c r="AR106" s="28">
        <f t="shared" si="12"/>
        <v>0</v>
      </c>
      <c r="AS106" s="28">
        <f t="shared" si="13"/>
        <v>0</v>
      </c>
      <c r="AT106" s="28">
        <f t="shared" si="14"/>
        <v>0</v>
      </c>
      <c r="AV106">
        <f t="shared" si="15"/>
        <v>0</v>
      </c>
      <c r="AW106">
        <f t="shared" si="16"/>
        <v>0</v>
      </c>
      <c r="AX106">
        <f t="shared" si="17"/>
        <v>0</v>
      </c>
    </row>
    <row r="107" spans="41:50" ht="15">
      <c r="AO107" s="28">
        <f t="shared" si="9"/>
        <v>0</v>
      </c>
      <c r="AP107" s="28">
        <f t="shared" si="10"/>
        <v>0</v>
      </c>
      <c r="AQ107" s="28">
        <f t="shared" si="11"/>
        <v>0</v>
      </c>
      <c r="AR107" s="28">
        <f t="shared" si="12"/>
        <v>0</v>
      </c>
      <c r="AS107" s="28">
        <f t="shared" si="13"/>
        <v>0</v>
      </c>
      <c r="AT107" s="28">
        <f t="shared" si="14"/>
        <v>0</v>
      </c>
      <c r="AV107">
        <f t="shared" si="15"/>
        <v>0</v>
      </c>
      <c r="AW107">
        <f t="shared" si="16"/>
        <v>0</v>
      </c>
      <c r="AX107">
        <f t="shared" si="17"/>
        <v>0</v>
      </c>
    </row>
    <row r="108" spans="41:50" ht="15">
      <c r="AO108" s="28">
        <f t="shared" si="9"/>
        <v>0</v>
      </c>
      <c r="AP108" s="28">
        <f t="shared" si="10"/>
        <v>0</v>
      </c>
      <c r="AQ108" s="28">
        <f t="shared" si="11"/>
        <v>0</v>
      </c>
      <c r="AR108" s="28">
        <f t="shared" si="12"/>
        <v>0</v>
      </c>
      <c r="AS108" s="28">
        <f t="shared" si="13"/>
        <v>0</v>
      </c>
      <c r="AT108" s="28">
        <f t="shared" si="14"/>
        <v>0</v>
      </c>
      <c r="AV108">
        <f t="shared" si="15"/>
        <v>0</v>
      </c>
      <c r="AW108">
        <f t="shared" si="16"/>
        <v>0</v>
      </c>
      <c r="AX108">
        <f t="shared" si="17"/>
        <v>0</v>
      </c>
    </row>
    <row r="109" spans="41:50" ht="15">
      <c r="AO109" s="28">
        <f t="shared" si="9"/>
        <v>0</v>
      </c>
      <c r="AP109" s="28">
        <f t="shared" si="10"/>
        <v>0</v>
      </c>
      <c r="AQ109" s="28">
        <f t="shared" si="11"/>
        <v>0</v>
      </c>
      <c r="AR109" s="28">
        <f t="shared" si="12"/>
        <v>0</v>
      </c>
      <c r="AS109" s="28">
        <f t="shared" si="13"/>
        <v>0</v>
      </c>
      <c r="AT109" s="28">
        <f t="shared" si="14"/>
        <v>0</v>
      </c>
      <c r="AV109">
        <f t="shared" si="15"/>
        <v>0</v>
      </c>
      <c r="AW109">
        <f t="shared" si="16"/>
        <v>0</v>
      </c>
      <c r="AX109">
        <f t="shared" si="17"/>
        <v>0</v>
      </c>
    </row>
    <row r="110" spans="41:50" ht="15">
      <c r="AO110" s="28">
        <f t="shared" si="9"/>
        <v>0</v>
      </c>
      <c r="AP110" s="28">
        <f t="shared" si="10"/>
        <v>0</v>
      </c>
      <c r="AQ110" s="28">
        <f t="shared" si="11"/>
        <v>0</v>
      </c>
      <c r="AR110" s="28">
        <f t="shared" si="12"/>
        <v>0</v>
      </c>
      <c r="AS110" s="28">
        <f t="shared" si="13"/>
        <v>0</v>
      </c>
      <c r="AT110" s="28">
        <f t="shared" si="14"/>
        <v>0</v>
      </c>
      <c r="AV110">
        <f t="shared" si="15"/>
        <v>0</v>
      </c>
      <c r="AW110">
        <f t="shared" si="16"/>
        <v>0</v>
      </c>
      <c r="AX110">
        <f t="shared" si="17"/>
        <v>0</v>
      </c>
    </row>
    <row r="111" spans="41:50" ht="15">
      <c r="AO111" s="28">
        <f t="shared" si="9"/>
        <v>0</v>
      </c>
      <c r="AP111" s="28">
        <f t="shared" si="10"/>
        <v>0</v>
      </c>
      <c r="AQ111" s="28">
        <f t="shared" si="11"/>
        <v>0</v>
      </c>
      <c r="AR111" s="28">
        <f t="shared" si="12"/>
        <v>0</v>
      </c>
      <c r="AS111" s="28">
        <f t="shared" si="13"/>
        <v>0</v>
      </c>
      <c r="AT111" s="28">
        <f t="shared" si="14"/>
        <v>0</v>
      </c>
      <c r="AV111">
        <f t="shared" si="15"/>
        <v>0</v>
      </c>
      <c r="AW111">
        <f t="shared" si="16"/>
        <v>0</v>
      </c>
      <c r="AX111">
        <f t="shared" si="17"/>
        <v>0</v>
      </c>
    </row>
    <row r="112" spans="41:50" ht="15">
      <c r="AO112" s="28">
        <f t="shared" si="9"/>
        <v>0</v>
      </c>
      <c r="AP112" s="28">
        <f t="shared" si="10"/>
        <v>0</v>
      </c>
      <c r="AQ112" s="28">
        <f t="shared" si="11"/>
        <v>0</v>
      </c>
      <c r="AR112" s="28">
        <f t="shared" si="12"/>
        <v>0</v>
      </c>
      <c r="AS112" s="28">
        <f t="shared" si="13"/>
        <v>0</v>
      </c>
      <c r="AT112" s="28">
        <f t="shared" si="14"/>
        <v>0</v>
      </c>
      <c r="AV112">
        <f t="shared" si="15"/>
        <v>0</v>
      </c>
      <c r="AW112">
        <f t="shared" si="16"/>
        <v>0</v>
      </c>
      <c r="AX112">
        <f t="shared" si="17"/>
        <v>0</v>
      </c>
    </row>
    <row r="113" spans="41:50" ht="15">
      <c r="AO113" s="28">
        <f t="shared" si="9"/>
        <v>0</v>
      </c>
      <c r="AP113" s="28">
        <f t="shared" si="10"/>
        <v>0</v>
      </c>
      <c r="AQ113" s="28">
        <f t="shared" si="11"/>
        <v>0</v>
      </c>
      <c r="AR113" s="28">
        <f t="shared" si="12"/>
        <v>0</v>
      </c>
      <c r="AS113" s="28">
        <f t="shared" si="13"/>
        <v>0</v>
      </c>
      <c r="AT113" s="28">
        <f t="shared" si="14"/>
        <v>0</v>
      </c>
      <c r="AV113">
        <f t="shared" si="15"/>
        <v>0</v>
      </c>
      <c r="AW113">
        <f t="shared" si="16"/>
        <v>0</v>
      </c>
      <c r="AX113">
        <f t="shared" si="17"/>
        <v>0</v>
      </c>
    </row>
    <row r="114" spans="41:50" ht="15">
      <c r="AO114" s="28">
        <f t="shared" si="9"/>
        <v>0</v>
      </c>
      <c r="AP114" s="28">
        <f t="shared" si="10"/>
        <v>0</v>
      </c>
      <c r="AQ114" s="28">
        <f t="shared" si="11"/>
        <v>0</v>
      </c>
      <c r="AR114" s="28">
        <f t="shared" si="12"/>
        <v>0</v>
      </c>
      <c r="AS114" s="28">
        <f t="shared" si="13"/>
        <v>0</v>
      </c>
      <c r="AT114" s="28">
        <f t="shared" si="14"/>
        <v>0</v>
      </c>
      <c r="AV114">
        <f t="shared" si="15"/>
        <v>0</v>
      </c>
      <c r="AW114">
        <f t="shared" si="16"/>
        <v>0</v>
      </c>
      <c r="AX114">
        <f t="shared" si="17"/>
        <v>0</v>
      </c>
    </row>
    <row r="115" spans="41:50" ht="15">
      <c r="AO115" s="28">
        <f t="shared" si="9"/>
        <v>0</v>
      </c>
      <c r="AP115" s="28">
        <f t="shared" si="10"/>
        <v>0</v>
      </c>
      <c r="AQ115" s="28">
        <f t="shared" si="11"/>
        <v>0</v>
      </c>
      <c r="AR115" s="28">
        <f t="shared" si="12"/>
        <v>0</v>
      </c>
      <c r="AS115" s="28">
        <f t="shared" si="13"/>
        <v>0</v>
      </c>
      <c r="AT115" s="28">
        <f t="shared" si="14"/>
        <v>0</v>
      </c>
      <c r="AV115">
        <f t="shared" si="15"/>
        <v>0</v>
      </c>
      <c r="AW115">
        <f t="shared" si="16"/>
        <v>0</v>
      </c>
      <c r="AX115">
        <f t="shared" si="17"/>
        <v>0</v>
      </c>
    </row>
    <row r="116" spans="41:50" ht="15">
      <c r="AO116" s="28">
        <f t="shared" si="9"/>
        <v>0</v>
      </c>
      <c r="AP116" s="28">
        <f t="shared" si="10"/>
        <v>0</v>
      </c>
      <c r="AQ116" s="28">
        <f t="shared" si="11"/>
        <v>0</v>
      </c>
      <c r="AR116" s="28">
        <f t="shared" si="12"/>
        <v>0</v>
      </c>
      <c r="AS116" s="28">
        <f t="shared" si="13"/>
        <v>0</v>
      </c>
      <c r="AT116" s="28">
        <f t="shared" si="14"/>
        <v>0</v>
      </c>
      <c r="AV116">
        <f t="shared" si="15"/>
        <v>0</v>
      </c>
      <c r="AW116">
        <f t="shared" si="16"/>
        <v>0</v>
      </c>
      <c r="AX116">
        <f t="shared" si="17"/>
        <v>0</v>
      </c>
    </row>
    <row r="117" spans="41:50" ht="15">
      <c r="AO117" s="28">
        <f t="shared" si="9"/>
        <v>0</v>
      </c>
      <c r="AP117" s="28">
        <f t="shared" si="10"/>
        <v>0</v>
      </c>
      <c r="AQ117" s="28">
        <f t="shared" si="11"/>
        <v>0</v>
      </c>
      <c r="AR117" s="28">
        <f t="shared" si="12"/>
        <v>0</v>
      </c>
      <c r="AS117" s="28">
        <f t="shared" si="13"/>
        <v>0</v>
      </c>
      <c r="AT117" s="28">
        <f t="shared" si="14"/>
        <v>0</v>
      </c>
      <c r="AV117">
        <f t="shared" si="15"/>
        <v>0</v>
      </c>
      <c r="AW117">
        <f t="shared" si="16"/>
        <v>0</v>
      </c>
      <c r="AX117">
        <f t="shared" si="17"/>
        <v>0</v>
      </c>
    </row>
    <row r="118" spans="41:50" ht="15">
      <c r="AO118" s="28">
        <f t="shared" si="9"/>
        <v>0</v>
      </c>
      <c r="AP118" s="28">
        <f t="shared" si="10"/>
        <v>0</v>
      </c>
      <c r="AQ118" s="28">
        <f t="shared" si="11"/>
        <v>0</v>
      </c>
      <c r="AR118" s="28">
        <f t="shared" si="12"/>
        <v>0</v>
      </c>
      <c r="AS118" s="28">
        <f t="shared" si="13"/>
        <v>0</v>
      </c>
      <c r="AT118" s="28">
        <f t="shared" si="14"/>
        <v>0</v>
      </c>
      <c r="AV118">
        <f t="shared" si="15"/>
        <v>0</v>
      </c>
      <c r="AW118">
        <f t="shared" si="16"/>
        <v>0</v>
      </c>
      <c r="AX118">
        <f t="shared" si="17"/>
        <v>0</v>
      </c>
    </row>
    <row r="119" spans="41:50" ht="15">
      <c r="AO119" s="28">
        <f t="shared" si="9"/>
        <v>0</v>
      </c>
      <c r="AP119" s="28">
        <f t="shared" si="10"/>
        <v>0</v>
      </c>
      <c r="AQ119" s="28">
        <f t="shared" si="11"/>
        <v>0</v>
      </c>
      <c r="AR119" s="28">
        <f t="shared" si="12"/>
        <v>0</v>
      </c>
      <c r="AS119" s="28">
        <f t="shared" si="13"/>
        <v>0</v>
      </c>
      <c r="AT119" s="28">
        <f t="shared" si="14"/>
        <v>0</v>
      </c>
      <c r="AV119">
        <f t="shared" si="15"/>
        <v>0</v>
      </c>
      <c r="AW119">
        <f t="shared" si="16"/>
        <v>0</v>
      </c>
      <c r="AX119">
        <f t="shared" si="17"/>
        <v>0</v>
      </c>
    </row>
    <row r="120" spans="41:50" ht="15">
      <c r="AO120" s="28">
        <f t="shared" si="9"/>
        <v>0</v>
      </c>
      <c r="AP120" s="28">
        <f t="shared" si="10"/>
        <v>0</v>
      </c>
      <c r="AQ120" s="28">
        <f t="shared" si="11"/>
        <v>0</v>
      </c>
      <c r="AR120" s="28">
        <f t="shared" si="12"/>
        <v>0</v>
      </c>
      <c r="AS120" s="28">
        <f t="shared" si="13"/>
        <v>0</v>
      </c>
      <c r="AT120" s="28">
        <f t="shared" si="14"/>
        <v>0</v>
      </c>
      <c r="AV120">
        <f t="shared" si="15"/>
        <v>0</v>
      </c>
      <c r="AW120">
        <f t="shared" si="16"/>
        <v>0</v>
      </c>
      <c r="AX120">
        <f t="shared" si="17"/>
        <v>0</v>
      </c>
    </row>
    <row r="121" spans="41:50" ht="15">
      <c r="AO121" s="28">
        <f t="shared" si="9"/>
        <v>0</v>
      </c>
      <c r="AP121" s="28">
        <f t="shared" si="10"/>
        <v>0</v>
      </c>
      <c r="AQ121" s="28">
        <f t="shared" si="11"/>
        <v>0</v>
      </c>
      <c r="AR121" s="28">
        <f t="shared" si="12"/>
        <v>0</v>
      </c>
      <c r="AS121" s="28">
        <f t="shared" si="13"/>
        <v>0</v>
      </c>
      <c r="AT121" s="28">
        <f t="shared" si="14"/>
        <v>0</v>
      </c>
      <c r="AV121">
        <f t="shared" si="15"/>
        <v>0</v>
      </c>
      <c r="AW121">
        <f t="shared" si="16"/>
        <v>0</v>
      </c>
      <c r="AX121">
        <f t="shared" si="17"/>
        <v>0</v>
      </c>
    </row>
    <row r="122" spans="41:50" ht="15">
      <c r="AO122" s="28">
        <f t="shared" si="9"/>
        <v>0</v>
      </c>
      <c r="AP122" s="28">
        <f t="shared" si="10"/>
        <v>0</v>
      </c>
      <c r="AQ122" s="28">
        <f t="shared" si="11"/>
        <v>0</v>
      </c>
      <c r="AR122" s="28">
        <f t="shared" si="12"/>
        <v>0</v>
      </c>
      <c r="AS122" s="28">
        <f t="shared" si="13"/>
        <v>0</v>
      </c>
      <c r="AT122" s="28">
        <f t="shared" si="14"/>
        <v>0</v>
      </c>
      <c r="AV122">
        <f t="shared" si="15"/>
        <v>0</v>
      </c>
      <c r="AW122">
        <f t="shared" si="16"/>
        <v>0</v>
      </c>
      <c r="AX122">
        <f t="shared" si="17"/>
        <v>0</v>
      </c>
    </row>
    <row r="123" spans="41:50" ht="15">
      <c r="AO123" s="28">
        <f t="shared" si="9"/>
        <v>0</v>
      </c>
      <c r="AP123" s="28">
        <f t="shared" si="10"/>
        <v>0</v>
      </c>
      <c r="AQ123" s="28">
        <f t="shared" si="11"/>
        <v>0</v>
      </c>
      <c r="AR123" s="28">
        <f t="shared" si="12"/>
        <v>0</v>
      </c>
      <c r="AS123" s="28">
        <f t="shared" si="13"/>
        <v>0</v>
      </c>
      <c r="AT123" s="28">
        <f t="shared" si="14"/>
        <v>0</v>
      </c>
      <c r="AV123">
        <f t="shared" si="15"/>
        <v>0</v>
      </c>
      <c r="AW123">
        <f t="shared" si="16"/>
        <v>0</v>
      </c>
      <c r="AX123">
        <f t="shared" si="17"/>
        <v>0</v>
      </c>
    </row>
    <row r="124" spans="41:50" ht="15">
      <c r="AO124" s="28">
        <f t="shared" si="9"/>
        <v>0</v>
      </c>
      <c r="AP124" s="28">
        <f t="shared" si="10"/>
        <v>0</v>
      </c>
      <c r="AQ124" s="28">
        <f t="shared" si="11"/>
        <v>0</v>
      </c>
      <c r="AR124" s="28">
        <f t="shared" si="12"/>
        <v>0</v>
      </c>
      <c r="AS124" s="28">
        <f t="shared" si="13"/>
        <v>0</v>
      </c>
      <c r="AT124" s="28">
        <f t="shared" si="14"/>
        <v>0</v>
      </c>
      <c r="AV124">
        <f t="shared" si="15"/>
        <v>0</v>
      </c>
      <c r="AW124">
        <f t="shared" si="16"/>
        <v>0</v>
      </c>
      <c r="AX124">
        <f t="shared" si="17"/>
        <v>0</v>
      </c>
    </row>
    <row r="125" spans="41:50" ht="15">
      <c r="AO125" s="28">
        <f t="shared" si="9"/>
        <v>0</v>
      </c>
      <c r="AP125" s="28">
        <f t="shared" si="10"/>
        <v>0</v>
      </c>
      <c r="AQ125" s="28">
        <f t="shared" si="11"/>
        <v>0</v>
      </c>
      <c r="AR125" s="28">
        <f t="shared" si="12"/>
        <v>0</v>
      </c>
      <c r="AS125" s="28">
        <f t="shared" si="13"/>
        <v>0</v>
      </c>
      <c r="AT125" s="28">
        <f t="shared" si="14"/>
        <v>0</v>
      </c>
      <c r="AV125">
        <f t="shared" si="15"/>
        <v>0</v>
      </c>
      <c r="AW125">
        <f t="shared" si="16"/>
        <v>0</v>
      </c>
      <c r="AX125">
        <f t="shared" si="17"/>
        <v>0</v>
      </c>
    </row>
    <row r="126" spans="41:50" ht="15">
      <c r="AO126" s="28">
        <f t="shared" si="9"/>
        <v>0</v>
      </c>
      <c r="AP126" s="28">
        <f t="shared" si="10"/>
        <v>0</v>
      </c>
      <c r="AQ126" s="28">
        <f t="shared" si="11"/>
        <v>0</v>
      </c>
      <c r="AR126" s="28">
        <f t="shared" si="12"/>
        <v>0</v>
      </c>
      <c r="AS126" s="28">
        <f t="shared" si="13"/>
        <v>0</v>
      </c>
      <c r="AT126" s="28">
        <f t="shared" si="14"/>
        <v>0</v>
      </c>
      <c r="AV126">
        <f t="shared" si="15"/>
        <v>0</v>
      </c>
      <c r="AW126">
        <f t="shared" si="16"/>
        <v>0</v>
      </c>
      <c r="AX126">
        <f t="shared" si="17"/>
        <v>0</v>
      </c>
    </row>
    <row r="127" spans="41:50" ht="15">
      <c r="AO127" s="28">
        <f t="shared" si="9"/>
        <v>0</v>
      </c>
      <c r="AP127" s="28">
        <f t="shared" si="10"/>
        <v>0</v>
      </c>
      <c r="AQ127" s="28">
        <f t="shared" si="11"/>
        <v>0</v>
      </c>
      <c r="AR127" s="28">
        <f t="shared" si="12"/>
        <v>0</v>
      </c>
      <c r="AS127" s="28">
        <f t="shared" si="13"/>
        <v>0</v>
      </c>
      <c r="AT127" s="28">
        <f t="shared" si="14"/>
        <v>0</v>
      </c>
      <c r="AV127">
        <f t="shared" si="15"/>
        <v>0</v>
      </c>
      <c r="AW127">
        <f t="shared" si="16"/>
        <v>0</v>
      </c>
      <c r="AX127">
        <f t="shared" si="17"/>
        <v>0</v>
      </c>
    </row>
    <row r="128" spans="41:50" ht="15">
      <c r="AO128" s="28">
        <f t="shared" si="9"/>
        <v>0</v>
      </c>
      <c r="AP128" s="28">
        <f t="shared" si="10"/>
        <v>0</v>
      </c>
      <c r="AQ128" s="28">
        <f t="shared" si="11"/>
        <v>0</v>
      </c>
      <c r="AR128" s="28">
        <f t="shared" si="12"/>
        <v>0</v>
      </c>
      <c r="AS128" s="28">
        <f t="shared" si="13"/>
        <v>0</v>
      </c>
      <c r="AT128" s="28">
        <f t="shared" si="14"/>
        <v>0</v>
      </c>
      <c r="AV128">
        <f t="shared" si="15"/>
        <v>0</v>
      </c>
      <c r="AW128">
        <f t="shared" si="16"/>
        <v>0</v>
      </c>
      <c r="AX128">
        <f t="shared" si="17"/>
        <v>0</v>
      </c>
    </row>
    <row r="129" spans="41:50" ht="15">
      <c r="AO129" s="28">
        <f t="shared" si="9"/>
        <v>0</v>
      </c>
      <c r="AP129" s="28">
        <f t="shared" si="10"/>
        <v>0</v>
      </c>
      <c r="AQ129" s="28">
        <f t="shared" si="11"/>
        <v>0</v>
      </c>
      <c r="AR129" s="28">
        <f t="shared" si="12"/>
        <v>0</v>
      </c>
      <c r="AS129" s="28">
        <f t="shared" si="13"/>
        <v>0</v>
      </c>
      <c r="AT129" s="28">
        <f t="shared" si="14"/>
        <v>0</v>
      </c>
      <c r="AV129">
        <f t="shared" si="15"/>
        <v>0</v>
      </c>
      <c r="AW129">
        <f t="shared" si="16"/>
        <v>0</v>
      </c>
      <c r="AX129">
        <f t="shared" si="17"/>
        <v>0</v>
      </c>
    </row>
    <row r="130" spans="41:50" ht="15">
      <c r="AO130" s="28">
        <f t="shared" si="9"/>
        <v>0</v>
      </c>
      <c r="AP130" s="28">
        <f t="shared" si="10"/>
        <v>0</v>
      </c>
      <c r="AQ130" s="28">
        <f t="shared" si="11"/>
        <v>0</v>
      </c>
      <c r="AR130" s="28">
        <f t="shared" si="12"/>
        <v>0</v>
      </c>
      <c r="AS130" s="28">
        <f t="shared" si="13"/>
        <v>0</v>
      </c>
      <c r="AT130" s="28">
        <f t="shared" si="14"/>
        <v>0</v>
      </c>
      <c r="AV130">
        <f t="shared" si="15"/>
        <v>0</v>
      </c>
      <c r="AW130">
        <f t="shared" si="16"/>
        <v>0</v>
      </c>
      <c r="AX130">
        <f t="shared" si="17"/>
        <v>0</v>
      </c>
    </row>
    <row r="131" spans="41:50" ht="15">
      <c r="AO131" s="28">
        <f aca="true" t="shared" si="18" ref="AO131:AO194">SUM(C131,E131,G131,I131,L131,P131)</f>
        <v>0</v>
      </c>
      <c r="AP131" s="28">
        <f aca="true" t="shared" si="19" ref="AP131:AP194">SUM(F131,J131,M131,O131,S131,T131)</f>
        <v>0</v>
      </c>
      <c r="AQ131" s="28">
        <f aca="true" t="shared" si="20" ref="AQ131:AQ194">SUM(D131,H131,K131,N131,Q131,R131)</f>
        <v>0</v>
      </c>
      <c r="AR131" s="28">
        <f aca="true" t="shared" si="21" ref="AR131:AR194">SUM(U131,X131,AA131,AE131,AG131,AL131)</f>
        <v>0</v>
      </c>
      <c r="AS131" s="28">
        <f aca="true" t="shared" si="22" ref="AS131:AS194">SUM(W131,Z131,AC131,AF131,AH131,AK131)</f>
        <v>0</v>
      </c>
      <c r="AT131" s="28">
        <f aca="true" t="shared" si="23" ref="AT131:AT194">SUM(V131,Y131,AB131,AD131,AI131,AJ131)</f>
        <v>0</v>
      </c>
      <c r="AV131">
        <f aca="true" t="shared" si="24" ref="AV131:AV194">COUNTIF(C131:AL131,6)</f>
        <v>0</v>
      </c>
      <c r="AW131">
        <f aca="true" t="shared" si="25" ref="AW131:AW194">COUNTIF(C131:AL131,5)</f>
        <v>0</v>
      </c>
      <c r="AX131">
        <f aca="true" t="shared" si="26" ref="AX131:AX194">COUNTIF(C131:AL131,4)</f>
        <v>0</v>
      </c>
    </row>
    <row r="132" spans="41:50" ht="15">
      <c r="AO132" s="28">
        <f t="shared" si="18"/>
        <v>0</v>
      </c>
      <c r="AP132" s="28">
        <f t="shared" si="19"/>
        <v>0</v>
      </c>
      <c r="AQ132" s="28">
        <f t="shared" si="20"/>
        <v>0</v>
      </c>
      <c r="AR132" s="28">
        <f t="shared" si="21"/>
        <v>0</v>
      </c>
      <c r="AS132" s="28">
        <f t="shared" si="22"/>
        <v>0</v>
      </c>
      <c r="AT132" s="28">
        <f t="shared" si="23"/>
        <v>0</v>
      </c>
      <c r="AV132">
        <f t="shared" si="24"/>
        <v>0</v>
      </c>
      <c r="AW132">
        <f t="shared" si="25"/>
        <v>0</v>
      </c>
      <c r="AX132">
        <f t="shared" si="26"/>
        <v>0</v>
      </c>
    </row>
    <row r="133" spans="41:50" ht="15">
      <c r="AO133" s="28">
        <f t="shared" si="18"/>
        <v>0</v>
      </c>
      <c r="AP133" s="28">
        <f t="shared" si="19"/>
        <v>0</v>
      </c>
      <c r="AQ133" s="28">
        <f t="shared" si="20"/>
        <v>0</v>
      </c>
      <c r="AR133" s="28">
        <f t="shared" si="21"/>
        <v>0</v>
      </c>
      <c r="AS133" s="28">
        <f t="shared" si="22"/>
        <v>0</v>
      </c>
      <c r="AT133" s="28">
        <f t="shared" si="23"/>
        <v>0</v>
      </c>
      <c r="AV133">
        <f t="shared" si="24"/>
        <v>0</v>
      </c>
      <c r="AW133">
        <f t="shared" si="25"/>
        <v>0</v>
      </c>
      <c r="AX133">
        <f t="shared" si="26"/>
        <v>0</v>
      </c>
    </row>
    <row r="134" spans="41:50" ht="15">
      <c r="AO134" s="28">
        <f t="shared" si="18"/>
        <v>0</v>
      </c>
      <c r="AP134" s="28">
        <f t="shared" si="19"/>
        <v>0</v>
      </c>
      <c r="AQ134" s="28">
        <f t="shared" si="20"/>
        <v>0</v>
      </c>
      <c r="AR134" s="28">
        <f t="shared" si="21"/>
        <v>0</v>
      </c>
      <c r="AS134" s="28">
        <f t="shared" si="22"/>
        <v>0</v>
      </c>
      <c r="AT134" s="28">
        <f t="shared" si="23"/>
        <v>0</v>
      </c>
      <c r="AV134">
        <f t="shared" si="24"/>
        <v>0</v>
      </c>
      <c r="AW134">
        <f t="shared" si="25"/>
        <v>0</v>
      </c>
      <c r="AX134">
        <f t="shared" si="26"/>
        <v>0</v>
      </c>
    </row>
    <row r="135" spans="41:50" ht="15">
      <c r="AO135" s="28">
        <f t="shared" si="18"/>
        <v>0</v>
      </c>
      <c r="AP135" s="28">
        <f t="shared" si="19"/>
        <v>0</v>
      </c>
      <c r="AQ135" s="28">
        <f t="shared" si="20"/>
        <v>0</v>
      </c>
      <c r="AR135" s="28">
        <f t="shared" si="21"/>
        <v>0</v>
      </c>
      <c r="AS135" s="28">
        <f t="shared" si="22"/>
        <v>0</v>
      </c>
      <c r="AT135" s="28">
        <f t="shared" si="23"/>
        <v>0</v>
      </c>
      <c r="AV135">
        <f t="shared" si="24"/>
        <v>0</v>
      </c>
      <c r="AW135">
        <f t="shared" si="25"/>
        <v>0</v>
      </c>
      <c r="AX135">
        <f t="shared" si="26"/>
        <v>0</v>
      </c>
    </row>
    <row r="136" spans="41:50" ht="15">
      <c r="AO136" s="28">
        <f t="shared" si="18"/>
        <v>0</v>
      </c>
      <c r="AP136" s="28">
        <f t="shared" si="19"/>
        <v>0</v>
      </c>
      <c r="AQ136" s="28">
        <f t="shared" si="20"/>
        <v>0</v>
      </c>
      <c r="AR136" s="28">
        <f t="shared" si="21"/>
        <v>0</v>
      </c>
      <c r="AS136" s="28">
        <f t="shared" si="22"/>
        <v>0</v>
      </c>
      <c r="AT136" s="28">
        <f t="shared" si="23"/>
        <v>0</v>
      </c>
      <c r="AV136">
        <f t="shared" si="24"/>
        <v>0</v>
      </c>
      <c r="AW136">
        <f t="shared" si="25"/>
        <v>0</v>
      </c>
      <c r="AX136">
        <f t="shared" si="26"/>
        <v>0</v>
      </c>
    </row>
    <row r="137" spans="41:50" ht="15">
      <c r="AO137" s="28">
        <f t="shared" si="18"/>
        <v>0</v>
      </c>
      <c r="AP137" s="28">
        <f t="shared" si="19"/>
        <v>0</v>
      </c>
      <c r="AQ137" s="28">
        <f t="shared" si="20"/>
        <v>0</v>
      </c>
      <c r="AR137" s="28">
        <f t="shared" si="21"/>
        <v>0</v>
      </c>
      <c r="AS137" s="28">
        <f t="shared" si="22"/>
        <v>0</v>
      </c>
      <c r="AT137" s="28">
        <f t="shared" si="23"/>
        <v>0</v>
      </c>
      <c r="AV137">
        <f t="shared" si="24"/>
        <v>0</v>
      </c>
      <c r="AW137">
        <f t="shared" si="25"/>
        <v>0</v>
      </c>
      <c r="AX137">
        <f t="shared" si="26"/>
        <v>0</v>
      </c>
    </row>
    <row r="138" spans="41:50" ht="15">
      <c r="AO138" s="28">
        <f t="shared" si="18"/>
        <v>0</v>
      </c>
      <c r="AP138" s="28">
        <f t="shared" si="19"/>
        <v>0</v>
      </c>
      <c r="AQ138" s="28">
        <f t="shared" si="20"/>
        <v>0</v>
      </c>
      <c r="AR138" s="28">
        <f t="shared" si="21"/>
        <v>0</v>
      </c>
      <c r="AS138" s="28">
        <f t="shared" si="22"/>
        <v>0</v>
      </c>
      <c r="AT138" s="28">
        <f t="shared" si="23"/>
        <v>0</v>
      </c>
      <c r="AV138">
        <f t="shared" si="24"/>
        <v>0</v>
      </c>
      <c r="AW138">
        <f t="shared" si="25"/>
        <v>0</v>
      </c>
      <c r="AX138">
        <f t="shared" si="26"/>
        <v>0</v>
      </c>
    </row>
    <row r="139" spans="41:50" ht="15">
      <c r="AO139" s="28">
        <f t="shared" si="18"/>
        <v>0</v>
      </c>
      <c r="AP139" s="28">
        <f t="shared" si="19"/>
        <v>0</v>
      </c>
      <c r="AQ139" s="28">
        <f t="shared" si="20"/>
        <v>0</v>
      </c>
      <c r="AR139" s="28">
        <f t="shared" si="21"/>
        <v>0</v>
      </c>
      <c r="AS139" s="28">
        <f t="shared" si="22"/>
        <v>0</v>
      </c>
      <c r="AT139" s="28">
        <f t="shared" si="23"/>
        <v>0</v>
      </c>
      <c r="AV139">
        <f t="shared" si="24"/>
        <v>0</v>
      </c>
      <c r="AW139">
        <f t="shared" si="25"/>
        <v>0</v>
      </c>
      <c r="AX139">
        <f t="shared" si="26"/>
        <v>0</v>
      </c>
    </row>
    <row r="140" spans="41:50" ht="15">
      <c r="AO140" s="28">
        <f t="shared" si="18"/>
        <v>0</v>
      </c>
      <c r="AP140" s="28">
        <f t="shared" si="19"/>
        <v>0</v>
      </c>
      <c r="AQ140" s="28">
        <f t="shared" si="20"/>
        <v>0</v>
      </c>
      <c r="AR140" s="28">
        <f t="shared" si="21"/>
        <v>0</v>
      </c>
      <c r="AS140" s="28">
        <f t="shared" si="22"/>
        <v>0</v>
      </c>
      <c r="AT140" s="28">
        <f t="shared" si="23"/>
        <v>0</v>
      </c>
      <c r="AV140">
        <f t="shared" si="24"/>
        <v>0</v>
      </c>
      <c r="AW140">
        <f t="shared" si="25"/>
        <v>0</v>
      </c>
      <c r="AX140">
        <f t="shared" si="26"/>
        <v>0</v>
      </c>
    </row>
    <row r="141" spans="41:50" ht="15">
      <c r="AO141" s="28">
        <f t="shared" si="18"/>
        <v>0</v>
      </c>
      <c r="AP141" s="28">
        <f t="shared" si="19"/>
        <v>0</v>
      </c>
      <c r="AQ141" s="28">
        <f t="shared" si="20"/>
        <v>0</v>
      </c>
      <c r="AR141" s="28">
        <f t="shared" si="21"/>
        <v>0</v>
      </c>
      <c r="AS141" s="28">
        <f t="shared" si="22"/>
        <v>0</v>
      </c>
      <c r="AT141" s="28">
        <f t="shared" si="23"/>
        <v>0</v>
      </c>
      <c r="AV141">
        <f t="shared" si="24"/>
        <v>0</v>
      </c>
      <c r="AW141">
        <f t="shared" si="25"/>
        <v>0</v>
      </c>
      <c r="AX141">
        <f t="shared" si="26"/>
        <v>0</v>
      </c>
    </row>
    <row r="142" spans="41:50" ht="15">
      <c r="AO142" s="28">
        <f t="shared" si="18"/>
        <v>0</v>
      </c>
      <c r="AP142" s="28">
        <f t="shared" si="19"/>
        <v>0</v>
      </c>
      <c r="AQ142" s="28">
        <f t="shared" si="20"/>
        <v>0</v>
      </c>
      <c r="AR142" s="28">
        <f t="shared" si="21"/>
        <v>0</v>
      </c>
      <c r="AS142" s="28">
        <f t="shared" si="22"/>
        <v>0</v>
      </c>
      <c r="AT142" s="28">
        <f t="shared" si="23"/>
        <v>0</v>
      </c>
      <c r="AV142">
        <f t="shared" si="24"/>
        <v>0</v>
      </c>
      <c r="AW142">
        <f t="shared" si="25"/>
        <v>0</v>
      </c>
      <c r="AX142">
        <f t="shared" si="26"/>
        <v>0</v>
      </c>
    </row>
    <row r="143" spans="41:50" ht="15">
      <c r="AO143" s="28">
        <f t="shared" si="18"/>
        <v>0</v>
      </c>
      <c r="AP143" s="28">
        <f t="shared" si="19"/>
        <v>0</v>
      </c>
      <c r="AQ143" s="28">
        <f t="shared" si="20"/>
        <v>0</v>
      </c>
      <c r="AR143" s="28">
        <f t="shared" si="21"/>
        <v>0</v>
      </c>
      <c r="AS143" s="28">
        <f t="shared" si="22"/>
        <v>0</v>
      </c>
      <c r="AT143" s="28">
        <f t="shared" si="23"/>
        <v>0</v>
      </c>
      <c r="AV143">
        <f t="shared" si="24"/>
        <v>0</v>
      </c>
      <c r="AW143">
        <f t="shared" si="25"/>
        <v>0</v>
      </c>
      <c r="AX143">
        <f t="shared" si="26"/>
        <v>0</v>
      </c>
    </row>
    <row r="144" spans="41:50" ht="15">
      <c r="AO144" s="28">
        <f t="shared" si="18"/>
        <v>0</v>
      </c>
      <c r="AP144" s="28">
        <f t="shared" si="19"/>
        <v>0</v>
      </c>
      <c r="AQ144" s="28">
        <f t="shared" si="20"/>
        <v>0</v>
      </c>
      <c r="AR144" s="28">
        <f t="shared" si="21"/>
        <v>0</v>
      </c>
      <c r="AS144" s="28">
        <f t="shared" si="22"/>
        <v>0</v>
      </c>
      <c r="AT144" s="28">
        <f t="shared" si="23"/>
        <v>0</v>
      </c>
      <c r="AV144">
        <f t="shared" si="24"/>
        <v>0</v>
      </c>
      <c r="AW144">
        <f t="shared" si="25"/>
        <v>0</v>
      </c>
      <c r="AX144">
        <f t="shared" si="26"/>
        <v>0</v>
      </c>
    </row>
    <row r="145" spans="41:50" ht="15">
      <c r="AO145" s="28">
        <f t="shared" si="18"/>
        <v>0</v>
      </c>
      <c r="AP145" s="28">
        <f t="shared" si="19"/>
        <v>0</v>
      </c>
      <c r="AQ145" s="28">
        <f t="shared" si="20"/>
        <v>0</v>
      </c>
      <c r="AR145" s="28">
        <f t="shared" si="21"/>
        <v>0</v>
      </c>
      <c r="AS145" s="28">
        <f t="shared" si="22"/>
        <v>0</v>
      </c>
      <c r="AT145" s="28">
        <f t="shared" si="23"/>
        <v>0</v>
      </c>
      <c r="AV145">
        <f t="shared" si="24"/>
        <v>0</v>
      </c>
      <c r="AW145">
        <f t="shared" si="25"/>
        <v>0</v>
      </c>
      <c r="AX145">
        <f t="shared" si="26"/>
        <v>0</v>
      </c>
    </row>
    <row r="146" spans="41:50" ht="15">
      <c r="AO146" s="28">
        <f t="shared" si="18"/>
        <v>0</v>
      </c>
      <c r="AP146" s="28">
        <f t="shared" si="19"/>
        <v>0</v>
      </c>
      <c r="AQ146" s="28">
        <f t="shared" si="20"/>
        <v>0</v>
      </c>
      <c r="AR146" s="28">
        <f t="shared" si="21"/>
        <v>0</v>
      </c>
      <c r="AS146" s="28">
        <f t="shared" si="22"/>
        <v>0</v>
      </c>
      <c r="AT146" s="28">
        <f t="shared" si="23"/>
        <v>0</v>
      </c>
      <c r="AV146">
        <f t="shared" si="24"/>
        <v>0</v>
      </c>
      <c r="AW146">
        <f t="shared" si="25"/>
        <v>0</v>
      </c>
      <c r="AX146">
        <f t="shared" si="26"/>
        <v>0</v>
      </c>
    </row>
    <row r="147" spans="41:50" ht="15">
      <c r="AO147" s="28">
        <f t="shared" si="18"/>
        <v>0</v>
      </c>
      <c r="AP147" s="28">
        <f t="shared" si="19"/>
        <v>0</v>
      </c>
      <c r="AQ147" s="28">
        <f t="shared" si="20"/>
        <v>0</v>
      </c>
      <c r="AR147" s="28">
        <f t="shared" si="21"/>
        <v>0</v>
      </c>
      <c r="AS147" s="28">
        <f t="shared" si="22"/>
        <v>0</v>
      </c>
      <c r="AT147" s="28">
        <f t="shared" si="23"/>
        <v>0</v>
      </c>
      <c r="AV147">
        <f t="shared" si="24"/>
        <v>0</v>
      </c>
      <c r="AW147">
        <f t="shared" si="25"/>
        <v>0</v>
      </c>
      <c r="AX147">
        <f t="shared" si="26"/>
        <v>0</v>
      </c>
    </row>
    <row r="148" spans="41:50" ht="15">
      <c r="AO148" s="28">
        <f t="shared" si="18"/>
        <v>0</v>
      </c>
      <c r="AP148" s="28">
        <f t="shared" si="19"/>
        <v>0</v>
      </c>
      <c r="AQ148" s="28">
        <f t="shared" si="20"/>
        <v>0</v>
      </c>
      <c r="AR148" s="28">
        <f t="shared" si="21"/>
        <v>0</v>
      </c>
      <c r="AS148" s="28">
        <f t="shared" si="22"/>
        <v>0</v>
      </c>
      <c r="AT148" s="28">
        <f t="shared" si="23"/>
        <v>0</v>
      </c>
      <c r="AV148">
        <f t="shared" si="24"/>
        <v>0</v>
      </c>
      <c r="AW148">
        <f t="shared" si="25"/>
        <v>0</v>
      </c>
      <c r="AX148">
        <f t="shared" si="26"/>
        <v>0</v>
      </c>
    </row>
    <row r="149" spans="41:50" ht="15">
      <c r="AO149" s="28">
        <f t="shared" si="18"/>
        <v>0</v>
      </c>
      <c r="AP149" s="28">
        <f t="shared" si="19"/>
        <v>0</v>
      </c>
      <c r="AQ149" s="28">
        <f t="shared" si="20"/>
        <v>0</v>
      </c>
      <c r="AR149" s="28">
        <f t="shared" si="21"/>
        <v>0</v>
      </c>
      <c r="AS149" s="28">
        <f t="shared" si="22"/>
        <v>0</v>
      </c>
      <c r="AT149" s="28">
        <f t="shared" si="23"/>
        <v>0</v>
      </c>
      <c r="AV149">
        <f t="shared" si="24"/>
        <v>0</v>
      </c>
      <c r="AW149">
        <f t="shared" si="25"/>
        <v>0</v>
      </c>
      <c r="AX149">
        <f t="shared" si="26"/>
        <v>0</v>
      </c>
    </row>
    <row r="150" spans="41:50" ht="15">
      <c r="AO150" s="28">
        <f t="shared" si="18"/>
        <v>0</v>
      </c>
      <c r="AP150" s="28">
        <f t="shared" si="19"/>
        <v>0</v>
      </c>
      <c r="AQ150" s="28">
        <f t="shared" si="20"/>
        <v>0</v>
      </c>
      <c r="AR150" s="28">
        <f t="shared" si="21"/>
        <v>0</v>
      </c>
      <c r="AS150" s="28">
        <f t="shared" si="22"/>
        <v>0</v>
      </c>
      <c r="AT150" s="28">
        <f t="shared" si="23"/>
        <v>0</v>
      </c>
      <c r="AV150">
        <f t="shared" si="24"/>
        <v>0</v>
      </c>
      <c r="AW150">
        <f t="shared" si="25"/>
        <v>0</v>
      </c>
      <c r="AX150">
        <f t="shared" si="26"/>
        <v>0</v>
      </c>
    </row>
    <row r="151" spans="41:50" ht="15">
      <c r="AO151" s="28">
        <f t="shared" si="18"/>
        <v>0</v>
      </c>
      <c r="AP151" s="28">
        <f t="shared" si="19"/>
        <v>0</v>
      </c>
      <c r="AQ151" s="28">
        <f t="shared" si="20"/>
        <v>0</v>
      </c>
      <c r="AR151" s="28">
        <f t="shared" si="21"/>
        <v>0</v>
      </c>
      <c r="AS151" s="28">
        <f t="shared" si="22"/>
        <v>0</v>
      </c>
      <c r="AT151" s="28">
        <f t="shared" si="23"/>
        <v>0</v>
      </c>
      <c r="AV151">
        <f t="shared" si="24"/>
        <v>0</v>
      </c>
      <c r="AW151">
        <f t="shared" si="25"/>
        <v>0</v>
      </c>
      <c r="AX151">
        <f t="shared" si="26"/>
        <v>0</v>
      </c>
    </row>
    <row r="152" spans="41:50" ht="15">
      <c r="AO152" s="28">
        <f t="shared" si="18"/>
        <v>0</v>
      </c>
      <c r="AP152" s="28">
        <f t="shared" si="19"/>
        <v>0</v>
      </c>
      <c r="AQ152" s="28">
        <f t="shared" si="20"/>
        <v>0</v>
      </c>
      <c r="AR152" s="28">
        <f t="shared" si="21"/>
        <v>0</v>
      </c>
      <c r="AS152" s="28">
        <f t="shared" si="22"/>
        <v>0</v>
      </c>
      <c r="AT152" s="28">
        <f t="shared" si="23"/>
        <v>0</v>
      </c>
      <c r="AV152">
        <f t="shared" si="24"/>
        <v>0</v>
      </c>
      <c r="AW152">
        <f t="shared" si="25"/>
        <v>0</v>
      </c>
      <c r="AX152">
        <f t="shared" si="26"/>
        <v>0</v>
      </c>
    </row>
    <row r="153" spans="41:50" ht="15">
      <c r="AO153" s="28">
        <f t="shared" si="18"/>
        <v>0</v>
      </c>
      <c r="AP153" s="28">
        <f t="shared" si="19"/>
        <v>0</v>
      </c>
      <c r="AQ153" s="28">
        <f t="shared" si="20"/>
        <v>0</v>
      </c>
      <c r="AR153" s="28">
        <f t="shared" si="21"/>
        <v>0</v>
      </c>
      <c r="AS153" s="28">
        <f t="shared" si="22"/>
        <v>0</v>
      </c>
      <c r="AT153" s="28">
        <f t="shared" si="23"/>
        <v>0</v>
      </c>
      <c r="AV153">
        <f t="shared" si="24"/>
        <v>0</v>
      </c>
      <c r="AW153">
        <f t="shared" si="25"/>
        <v>0</v>
      </c>
      <c r="AX153">
        <f t="shared" si="26"/>
        <v>0</v>
      </c>
    </row>
    <row r="154" spans="41:50" ht="15">
      <c r="AO154" s="28">
        <f t="shared" si="18"/>
        <v>0</v>
      </c>
      <c r="AP154" s="28">
        <f t="shared" si="19"/>
        <v>0</v>
      </c>
      <c r="AQ154" s="28">
        <f t="shared" si="20"/>
        <v>0</v>
      </c>
      <c r="AR154" s="28">
        <f t="shared" si="21"/>
        <v>0</v>
      </c>
      <c r="AS154" s="28">
        <f t="shared" si="22"/>
        <v>0</v>
      </c>
      <c r="AT154" s="28">
        <f t="shared" si="23"/>
        <v>0</v>
      </c>
      <c r="AV154">
        <f t="shared" si="24"/>
        <v>0</v>
      </c>
      <c r="AW154">
        <f t="shared" si="25"/>
        <v>0</v>
      </c>
      <c r="AX154">
        <f t="shared" si="26"/>
        <v>0</v>
      </c>
    </row>
    <row r="155" spans="41:50" ht="15">
      <c r="AO155" s="28">
        <f t="shared" si="18"/>
        <v>0</v>
      </c>
      <c r="AP155" s="28">
        <f t="shared" si="19"/>
        <v>0</v>
      </c>
      <c r="AQ155" s="28">
        <f t="shared" si="20"/>
        <v>0</v>
      </c>
      <c r="AR155" s="28">
        <f t="shared" si="21"/>
        <v>0</v>
      </c>
      <c r="AS155" s="28">
        <f t="shared" si="22"/>
        <v>0</v>
      </c>
      <c r="AT155" s="28">
        <f t="shared" si="23"/>
        <v>0</v>
      </c>
      <c r="AV155">
        <f t="shared" si="24"/>
        <v>0</v>
      </c>
      <c r="AW155">
        <f t="shared" si="25"/>
        <v>0</v>
      </c>
      <c r="AX155">
        <f t="shared" si="26"/>
        <v>0</v>
      </c>
    </row>
    <row r="156" spans="41:50" ht="15">
      <c r="AO156" s="28">
        <f t="shared" si="18"/>
        <v>0</v>
      </c>
      <c r="AP156" s="28">
        <f t="shared" si="19"/>
        <v>0</v>
      </c>
      <c r="AQ156" s="28">
        <f t="shared" si="20"/>
        <v>0</v>
      </c>
      <c r="AR156" s="28">
        <f t="shared" si="21"/>
        <v>0</v>
      </c>
      <c r="AS156" s="28">
        <f t="shared" si="22"/>
        <v>0</v>
      </c>
      <c r="AT156" s="28">
        <f t="shared" si="23"/>
        <v>0</v>
      </c>
      <c r="AV156">
        <f t="shared" si="24"/>
        <v>0</v>
      </c>
      <c r="AW156">
        <f t="shared" si="25"/>
        <v>0</v>
      </c>
      <c r="AX156">
        <f t="shared" si="26"/>
        <v>0</v>
      </c>
    </row>
    <row r="157" spans="41:50" ht="15">
      <c r="AO157" s="28">
        <f t="shared" si="18"/>
        <v>0</v>
      </c>
      <c r="AP157" s="28">
        <f t="shared" si="19"/>
        <v>0</v>
      </c>
      <c r="AQ157" s="28">
        <f t="shared" si="20"/>
        <v>0</v>
      </c>
      <c r="AR157" s="28">
        <f t="shared" si="21"/>
        <v>0</v>
      </c>
      <c r="AS157" s="28">
        <f t="shared" si="22"/>
        <v>0</v>
      </c>
      <c r="AT157" s="28">
        <f t="shared" si="23"/>
        <v>0</v>
      </c>
      <c r="AV157">
        <f t="shared" si="24"/>
        <v>0</v>
      </c>
      <c r="AW157">
        <f t="shared" si="25"/>
        <v>0</v>
      </c>
      <c r="AX157">
        <f t="shared" si="26"/>
        <v>0</v>
      </c>
    </row>
    <row r="158" spans="41:50" ht="15">
      <c r="AO158" s="28">
        <f t="shared" si="18"/>
        <v>0</v>
      </c>
      <c r="AP158" s="28">
        <f t="shared" si="19"/>
        <v>0</v>
      </c>
      <c r="AQ158" s="28">
        <f t="shared" si="20"/>
        <v>0</v>
      </c>
      <c r="AR158" s="28">
        <f t="shared" si="21"/>
        <v>0</v>
      </c>
      <c r="AS158" s="28">
        <f t="shared" si="22"/>
        <v>0</v>
      </c>
      <c r="AT158" s="28">
        <f t="shared" si="23"/>
        <v>0</v>
      </c>
      <c r="AV158">
        <f t="shared" si="24"/>
        <v>0</v>
      </c>
      <c r="AW158">
        <f t="shared" si="25"/>
        <v>0</v>
      </c>
      <c r="AX158">
        <f t="shared" si="26"/>
        <v>0</v>
      </c>
    </row>
    <row r="159" spans="41:50" ht="15">
      <c r="AO159" s="28">
        <f t="shared" si="18"/>
        <v>0</v>
      </c>
      <c r="AP159" s="28">
        <f t="shared" si="19"/>
        <v>0</v>
      </c>
      <c r="AQ159" s="28">
        <f t="shared" si="20"/>
        <v>0</v>
      </c>
      <c r="AR159" s="28">
        <f t="shared" si="21"/>
        <v>0</v>
      </c>
      <c r="AS159" s="28">
        <f t="shared" si="22"/>
        <v>0</v>
      </c>
      <c r="AT159" s="28">
        <f t="shared" si="23"/>
        <v>0</v>
      </c>
      <c r="AV159">
        <f t="shared" si="24"/>
        <v>0</v>
      </c>
      <c r="AW159">
        <f t="shared" si="25"/>
        <v>0</v>
      </c>
      <c r="AX159">
        <f t="shared" si="26"/>
        <v>0</v>
      </c>
    </row>
    <row r="160" spans="41:50" ht="15">
      <c r="AO160" s="28">
        <f t="shared" si="18"/>
        <v>0</v>
      </c>
      <c r="AP160" s="28">
        <f t="shared" si="19"/>
        <v>0</v>
      </c>
      <c r="AQ160" s="28">
        <f t="shared" si="20"/>
        <v>0</v>
      </c>
      <c r="AR160" s="28">
        <f t="shared" si="21"/>
        <v>0</v>
      </c>
      <c r="AS160" s="28">
        <f t="shared" si="22"/>
        <v>0</v>
      </c>
      <c r="AT160" s="28">
        <f t="shared" si="23"/>
        <v>0</v>
      </c>
      <c r="AV160">
        <f t="shared" si="24"/>
        <v>0</v>
      </c>
      <c r="AW160">
        <f t="shared" si="25"/>
        <v>0</v>
      </c>
      <c r="AX160">
        <f t="shared" si="26"/>
        <v>0</v>
      </c>
    </row>
    <row r="161" spans="41:50" ht="15">
      <c r="AO161" s="28">
        <f t="shared" si="18"/>
        <v>0</v>
      </c>
      <c r="AP161" s="28">
        <f t="shared" si="19"/>
        <v>0</v>
      </c>
      <c r="AQ161" s="28">
        <f t="shared" si="20"/>
        <v>0</v>
      </c>
      <c r="AR161" s="28">
        <f t="shared" si="21"/>
        <v>0</v>
      </c>
      <c r="AS161" s="28">
        <f t="shared" si="22"/>
        <v>0</v>
      </c>
      <c r="AT161" s="28">
        <f t="shared" si="23"/>
        <v>0</v>
      </c>
      <c r="AV161">
        <f t="shared" si="24"/>
        <v>0</v>
      </c>
      <c r="AW161">
        <f t="shared" si="25"/>
        <v>0</v>
      </c>
      <c r="AX161">
        <f t="shared" si="26"/>
        <v>0</v>
      </c>
    </row>
    <row r="162" spans="41:50" ht="15">
      <c r="AO162" s="28">
        <f t="shared" si="18"/>
        <v>0</v>
      </c>
      <c r="AP162" s="28">
        <f t="shared" si="19"/>
        <v>0</v>
      </c>
      <c r="AQ162" s="28">
        <f t="shared" si="20"/>
        <v>0</v>
      </c>
      <c r="AR162" s="28">
        <f t="shared" si="21"/>
        <v>0</v>
      </c>
      <c r="AS162" s="28">
        <f t="shared" si="22"/>
        <v>0</v>
      </c>
      <c r="AT162" s="28">
        <f t="shared" si="23"/>
        <v>0</v>
      </c>
      <c r="AV162">
        <f t="shared" si="24"/>
        <v>0</v>
      </c>
      <c r="AW162">
        <f t="shared" si="25"/>
        <v>0</v>
      </c>
      <c r="AX162">
        <f t="shared" si="26"/>
        <v>0</v>
      </c>
    </row>
    <row r="163" spans="41:50" ht="15">
      <c r="AO163" s="28">
        <f t="shared" si="18"/>
        <v>0</v>
      </c>
      <c r="AP163" s="28">
        <f t="shared" si="19"/>
        <v>0</v>
      </c>
      <c r="AQ163" s="28">
        <f t="shared" si="20"/>
        <v>0</v>
      </c>
      <c r="AR163" s="28">
        <f t="shared" si="21"/>
        <v>0</v>
      </c>
      <c r="AS163" s="28">
        <f t="shared" si="22"/>
        <v>0</v>
      </c>
      <c r="AT163" s="28">
        <f t="shared" si="23"/>
        <v>0</v>
      </c>
      <c r="AV163">
        <f t="shared" si="24"/>
        <v>0</v>
      </c>
      <c r="AW163">
        <f t="shared" si="25"/>
        <v>0</v>
      </c>
      <c r="AX163">
        <f t="shared" si="26"/>
        <v>0</v>
      </c>
    </row>
    <row r="164" spans="41:50" ht="15">
      <c r="AO164" s="28">
        <f t="shared" si="18"/>
        <v>0</v>
      </c>
      <c r="AP164" s="28">
        <f t="shared" si="19"/>
        <v>0</v>
      </c>
      <c r="AQ164" s="28">
        <f t="shared" si="20"/>
        <v>0</v>
      </c>
      <c r="AR164" s="28">
        <f t="shared" si="21"/>
        <v>0</v>
      </c>
      <c r="AS164" s="28">
        <f t="shared" si="22"/>
        <v>0</v>
      </c>
      <c r="AT164" s="28">
        <f t="shared" si="23"/>
        <v>0</v>
      </c>
      <c r="AV164">
        <f t="shared" si="24"/>
        <v>0</v>
      </c>
      <c r="AW164">
        <f t="shared" si="25"/>
        <v>0</v>
      </c>
      <c r="AX164">
        <f t="shared" si="26"/>
        <v>0</v>
      </c>
    </row>
    <row r="165" spans="41:50" ht="15">
      <c r="AO165" s="28">
        <f t="shared" si="18"/>
        <v>0</v>
      </c>
      <c r="AP165" s="28">
        <f t="shared" si="19"/>
        <v>0</v>
      </c>
      <c r="AQ165" s="28">
        <f t="shared" si="20"/>
        <v>0</v>
      </c>
      <c r="AR165" s="28">
        <f t="shared" si="21"/>
        <v>0</v>
      </c>
      <c r="AS165" s="28">
        <f t="shared" si="22"/>
        <v>0</v>
      </c>
      <c r="AT165" s="28">
        <f t="shared" si="23"/>
        <v>0</v>
      </c>
      <c r="AV165">
        <f t="shared" si="24"/>
        <v>0</v>
      </c>
      <c r="AW165">
        <f t="shared" si="25"/>
        <v>0</v>
      </c>
      <c r="AX165">
        <f t="shared" si="26"/>
        <v>0</v>
      </c>
    </row>
    <row r="166" spans="41:50" ht="15">
      <c r="AO166" s="28">
        <f t="shared" si="18"/>
        <v>0</v>
      </c>
      <c r="AP166" s="28">
        <f t="shared" si="19"/>
        <v>0</v>
      </c>
      <c r="AQ166" s="28">
        <f t="shared" si="20"/>
        <v>0</v>
      </c>
      <c r="AR166" s="28">
        <f t="shared" si="21"/>
        <v>0</v>
      </c>
      <c r="AS166" s="28">
        <f t="shared" si="22"/>
        <v>0</v>
      </c>
      <c r="AT166" s="28">
        <f t="shared" si="23"/>
        <v>0</v>
      </c>
      <c r="AV166">
        <f t="shared" si="24"/>
        <v>0</v>
      </c>
      <c r="AW166">
        <f t="shared" si="25"/>
        <v>0</v>
      </c>
      <c r="AX166">
        <f t="shared" si="26"/>
        <v>0</v>
      </c>
    </row>
    <row r="167" spans="41:50" ht="15">
      <c r="AO167" s="28">
        <f t="shared" si="18"/>
        <v>0</v>
      </c>
      <c r="AP167" s="28">
        <f t="shared" si="19"/>
        <v>0</v>
      </c>
      <c r="AQ167" s="28">
        <f t="shared" si="20"/>
        <v>0</v>
      </c>
      <c r="AR167" s="28">
        <f t="shared" si="21"/>
        <v>0</v>
      </c>
      <c r="AS167" s="28">
        <f t="shared" si="22"/>
        <v>0</v>
      </c>
      <c r="AT167" s="28">
        <f t="shared" si="23"/>
        <v>0</v>
      </c>
      <c r="AV167">
        <f t="shared" si="24"/>
        <v>0</v>
      </c>
      <c r="AW167">
        <f t="shared" si="25"/>
        <v>0</v>
      </c>
      <c r="AX167">
        <f t="shared" si="26"/>
        <v>0</v>
      </c>
    </row>
    <row r="168" spans="41:50" ht="15">
      <c r="AO168" s="28">
        <f t="shared" si="18"/>
        <v>0</v>
      </c>
      <c r="AP168" s="28">
        <f t="shared" si="19"/>
        <v>0</v>
      </c>
      <c r="AQ168" s="28">
        <f t="shared" si="20"/>
        <v>0</v>
      </c>
      <c r="AR168" s="28">
        <f t="shared" si="21"/>
        <v>0</v>
      </c>
      <c r="AS168" s="28">
        <f t="shared" si="22"/>
        <v>0</v>
      </c>
      <c r="AT168" s="28">
        <f t="shared" si="23"/>
        <v>0</v>
      </c>
      <c r="AV168">
        <f t="shared" si="24"/>
        <v>0</v>
      </c>
      <c r="AW168">
        <f t="shared" si="25"/>
        <v>0</v>
      </c>
      <c r="AX168">
        <f t="shared" si="26"/>
        <v>0</v>
      </c>
    </row>
    <row r="169" spans="41:50" ht="15">
      <c r="AO169" s="28">
        <f t="shared" si="18"/>
        <v>0</v>
      </c>
      <c r="AP169" s="28">
        <f t="shared" si="19"/>
        <v>0</v>
      </c>
      <c r="AQ169" s="28">
        <f t="shared" si="20"/>
        <v>0</v>
      </c>
      <c r="AR169" s="28">
        <f t="shared" si="21"/>
        <v>0</v>
      </c>
      <c r="AS169" s="28">
        <f t="shared" si="22"/>
        <v>0</v>
      </c>
      <c r="AT169" s="28">
        <f t="shared" si="23"/>
        <v>0</v>
      </c>
      <c r="AV169">
        <f t="shared" si="24"/>
        <v>0</v>
      </c>
      <c r="AW169">
        <f t="shared" si="25"/>
        <v>0</v>
      </c>
      <c r="AX169">
        <f t="shared" si="26"/>
        <v>0</v>
      </c>
    </row>
    <row r="170" spans="41:50" ht="15">
      <c r="AO170" s="28">
        <f t="shared" si="18"/>
        <v>0</v>
      </c>
      <c r="AP170" s="28">
        <f t="shared" si="19"/>
        <v>0</v>
      </c>
      <c r="AQ170" s="28">
        <f t="shared" si="20"/>
        <v>0</v>
      </c>
      <c r="AR170" s="28">
        <f t="shared" si="21"/>
        <v>0</v>
      </c>
      <c r="AS170" s="28">
        <f t="shared" si="22"/>
        <v>0</v>
      </c>
      <c r="AT170" s="28">
        <f t="shared" si="23"/>
        <v>0</v>
      </c>
      <c r="AV170">
        <f t="shared" si="24"/>
        <v>0</v>
      </c>
      <c r="AW170">
        <f t="shared" si="25"/>
        <v>0</v>
      </c>
      <c r="AX170">
        <f t="shared" si="26"/>
        <v>0</v>
      </c>
    </row>
    <row r="171" spans="41:50" ht="15">
      <c r="AO171" s="28">
        <f t="shared" si="18"/>
        <v>0</v>
      </c>
      <c r="AP171" s="28">
        <f t="shared" si="19"/>
        <v>0</v>
      </c>
      <c r="AQ171" s="28">
        <f t="shared" si="20"/>
        <v>0</v>
      </c>
      <c r="AR171" s="28">
        <f t="shared" si="21"/>
        <v>0</v>
      </c>
      <c r="AS171" s="28">
        <f t="shared" si="22"/>
        <v>0</v>
      </c>
      <c r="AT171" s="28">
        <f t="shared" si="23"/>
        <v>0</v>
      </c>
      <c r="AV171">
        <f t="shared" si="24"/>
        <v>0</v>
      </c>
      <c r="AW171">
        <f t="shared" si="25"/>
        <v>0</v>
      </c>
      <c r="AX171">
        <f t="shared" si="26"/>
        <v>0</v>
      </c>
    </row>
    <row r="172" spans="41:50" ht="15">
      <c r="AO172" s="28">
        <f t="shared" si="18"/>
        <v>0</v>
      </c>
      <c r="AP172" s="28">
        <f t="shared" si="19"/>
        <v>0</v>
      </c>
      <c r="AQ172" s="28">
        <f t="shared" si="20"/>
        <v>0</v>
      </c>
      <c r="AR172" s="28">
        <f t="shared" si="21"/>
        <v>0</v>
      </c>
      <c r="AS172" s="28">
        <f t="shared" si="22"/>
        <v>0</v>
      </c>
      <c r="AT172" s="28">
        <f t="shared" si="23"/>
        <v>0</v>
      </c>
      <c r="AV172">
        <f t="shared" si="24"/>
        <v>0</v>
      </c>
      <c r="AW172">
        <f t="shared" si="25"/>
        <v>0</v>
      </c>
      <c r="AX172">
        <f t="shared" si="26"/>
        <v>0</v>
      </c>
    </row>
    <row r="173" spans="41:50" ht="15">
      <c r="AO173" s="28">
        <f t="shared" si="18"/>
        <v>0</v>
      </c>
      <c r="AP173" s="28">
        <f t="shared" si="19"/>
        <v>0</v>
      </c>
      <c r="AQ173" s="28">
        <f t="shared" si="20"/>
        <v>0</v>
      </c>
      <c r="AR173" s="28">
        <f t="shared" si="21"/>
        <v>0</v>
      </c>
      <c r="AS173" s="28">
        <f t="shared" si="22"/>
        <v>0</v>
      </c>
      <c r="AT173" s="28">
        <f t="shared" si="23"/>
        <v>0</v>
      </c>
      <c r="AV173">
        <f t="shared" si="24"/>
        <v>0</v>
      </c>
      <c r="AW173">
        <f t="shared" si="25"/>
        <v>0</v>
      </c>
      <c r="AX173">
        <f t="shared" si="26"/>
        <v>0</v>
      </c>
    </row>
    <row r="174" spans="41:50" ht="15">
      <c r="AO174" s="28">
        <f t="shared" si="18"/>
        <v>0</v>
      </c>
      <c r="AP174" s="28">
        <f t="shared" si="19"/>
        <v>0</v>
      </c>
      <c r="AQ174" s="28">
        <f t="shared" si="20"/>
        <v>0</v>
      </c>
      <c r="AR174" s="28">
        <f t="shared" si="21"/>
        <v>0</v>
      </c>
      <c r="AS174" s="28">
        <f t="shared" si="22"/>
        <v>0</v>
      </c>
      <c r="AT174" s="28">
        <f t="shared" si="23"/>
        <v>0</v>
      </c>
      <c r="AV174">
        <f t="shared" si="24"/>
        <v>0</v>
      </c>
      <c r="AW174">
        <f t="shared" si="25"/>
        <v>0</v>
      </c>
      <c r="AX174">
        <f t="shared" si="26"/>
        <v>0</v>
      </c>
    </row>
    <row r="175" spans="41:50" ht="15">
      <c r="AO175" s="28">
        <f t="shared" si="18"/>
        <v>0</v>
      </c>
      <c r="AP175" s="28">
        <f t="shared" si="19"/>
        <v>0</v>
      </c>
      <c r="AQ175" s="28">
        <f t="shared" si="20"/>
        <v>0</v>
      </c>
      <c r="AR175" s="28">
        <f t="shared" si="21"/>
        <v>0</v>
      </c>
      <c r="AS175" s="28">
        <f t="shared" si="22"/>
        <v>0</v>
      </c>
      <c r="AT175" s="28">
        <f t="shared" si="23"/>
        <v>0</v>
      </c>
      <c r="AV175">
        <f t="shared" si="24"/>
        <v>0</v>
      </c>
      <c r="AW175">
        <f t="shared" si="25"/>
        <v>0</v>
      </c>
      <c r="AX175">
        <f t="shared" si="26"/>
        <v>0</v>
      </c>
    </row>
    <row r="176" spans="41:50" ht="15">
      <c r="AO176" s="28">
        <f t="shared" si="18"/>
        <v>0</v>
      </c>
      <c r="AP176" s="28">
        <f t="shared" si="19"/>
        <v>0</v>
      </c>
      <c r="AQ176" s="28">
        <f t="shared" si="20"/>
        <v>0</v>
      </c>
      <c r="AR176" s="28">
        <f t="shared" si="21"/>
        <v>0</v>
      </c>
      <c r="AS176" s="28">
        <f t="shared" si="22"/>
        <v>0</v>
      </c>
      <c r="AT176" s="28">
        <f t="shared" si="23"/>
        <v>0</v>
      </c>
      <c r="AV176">
        <f t="shared" si="24"/>
        <v>0</v>
      </c>
      <c r="AW176">
        <f t="shared" si="25"/>
        <v>0</v>
      </c>
      <c r="AX176">
        <f t="shared" si="26"/>
        <v>0</v>
      </c>
    </row>
    <row r="177" spans="41:50" ht="15">
      <c r="AO177" s="28">
        <f t="shared" si="18"/>
        <v>0</v>
      </c>
      <c r="AP177" s="28">
        <f t="shared" si="19"/>
        <v>0</v>
      </c>
      <c r="AQ177" s="28">
        <f t="shared" si="20"/>
        <v>0</v>
      </c>
      <c r="AR177" s="28">
        <f t="shared" si="21"/>
        <v>0</v>
      </c>
      <c r="AS177" s="28">
        <f t="shared" si="22"/>
        <v>0</v>
      </c>
      <c r="AT177" s="28">
        <f t="shared" si="23"/>
        <v>0</v>
      </c>
      <c r="AV177">
        <f t="shared" si="24"/>
        <v>0</v>
      </c>
      <c r="AW177">
        <f t="shared" si="25"/>
        <v>0</v>
      </c>
      <c r="AX177">
        <f t="shared" si="26"/>
        <v>0</v>
      </c>
    </row>
    <row r="178" spans="41:50" ht="15">
      <c r="AO178" s="28">
        <f t="shared" si="18"/>
        <v>0</v>
      </c>
      <c r="AP178" s="28">
        <f t="shared" si="19"/>
        <v>0</v>
      </c>
      <c r="AQ178" s="28">
        <f t="shared" si="20"/>
        <v>0</v>
      </c>
      <c r="AR178" s="28">
        <f t="shared" si="21"/>
        <v>0</v>
      </c>
      <c r="AS178" s="28">
        <f t="shared" si="22"/>
        <v>0</v>
      </c>
      <c r="AT178" s="28">
        <f t="shared" si="23"/>
        <v>0</v>
      </c>
      <c r="AV178">
        <f t="shared" si="24"/>
        <v>0</v>
      </c>
      <c r="AW178">
        <f t="shared" si="25"/>
        <v>0</v>
      </c>
      <c r="AX178">
        <f t="shared" si="26"/>
        <v>0</v>
      </c>
    </row>
    <row r="179" spans="41:50" ht="15">
      <c r="AO179" s="28">
        <f t="shared" si="18"/>
        <v>0</v>
      </c>
      <c r="AP179" s="28">
        <f t="shared" si="19"/>
        <v>0</v>
      </c>
      <c r="AQ179" s="28">
        <f t="shared" si="20"/>
        <v>0</v>
      </c>
      <c r="AR179" s="28">
        <f t="shared" si="21"/>
        <v>0</v>
      </c>
      <c r="AS179" s="28">
        <f t="shared" si="22"/>
        <v>0</v>
      </c>
      <c r="AT179" s="28">
        <f t="shared" si="23"/>
        <v>0</v>
      </c>
      <c r="AV179">
        <f t="shared" si="24"/>
        <v>0</v>
      </c>
      <c r="AW179">
        <f t="shared" si="25"/>
        <v>0</v>
      </c>
      <c r="AX179">
        <f t="shared" si="26"/>
        <v>0</v>
      </c>
    </row>
    <row r="180" spans="41:50" ht="15">
      <c r="AO180" s="28">
        <f t="shared" si="18"/>
        <v>0</v>
      </c>
      <c r="AP180" s="28">
        <f t="shared" si="19"/>
        <v>0</v>
      </c>
      <c r="AQ180" s="28">
        <f t="shared" si="20"/>
        <v>0</v>
      </c>
      <c r="AR180" s="28">
        <f t="shared" si="21"/>
        <v>0</v>
      </c>
      <c r="AS180" s="28">
        <f t="shared" si="22"/>
        <v>0</v>
      </c>
      <c r="AT180" s="28">
        <f t="shared" si="23"/>
        <v>0</v>
      </c>
      <c r="AV180">
        <f t="shared" si="24"/>
        <v>0</v>
      </c>
      <c r="AW180">
        <f t="shared" si="25"/>
        <v>0</v>
      </c>
      <c r="AX180">
        <f t="shared" si="26"/>
        <v>0</v>
      </c>
    </row>
    <row r="181" spans="41:50" ht="15">
      <c r="AO181" s="28">
        <f t="shared" si="18"/>
        <v>0</v>
      </c>
      <c r="AP181" s="28">
        <f t="shared" si="19"/>
        <v>0</v>
      </c>
      <c r="AQ181" s="28">
        <f t="shared" si="20"/>
        <v>0</v>
      </c>
      <c r="AR181" s="28">
        <f t="shared" si="21"/>
        <v>0</v>
      </c>
      <c r="AS181" s="28">
        <f t="shared" si="22"/>
        <v>0</v>
      </c>
      <c r="AT181" s="28">
        <f t="shared" si="23"/>
        <v>0</v>
      </c>
      <c r="AV181">
        <f t="shared" si="24"/>
        <v>0</v>
      </c>
      <c r="AW181">
        <f t="shared" si="25"/>
        <v>0</v>
      </c>
      <c r="AX181">
        <f t="shared" si="26"/>
        <v>0</v>
      </c>
    </row>
    <row r="182" spans="41:50" ht="15">
      <c r="AO182" s="28">
        <f t="shared" si="18"/>
        <v>0</v>
      </c>
      <c r="AP182" s="28">
        <f t="shared" si="19"/>
        <v>0</v>
      </c>
      <c r="AQ182" s="28">
        <f t="shared" si="20"/>
        <v>0</v>
      </c>
      <c r="AR182" s="28">
        <f t="shared" si="21"/>
        <v>0</v>
      </c>
      <c r="AS182" s="28">
        <f t="shared" si="22"/>
        <v>0</v>
      </c>
      <c r="AT182" s="28">
        <f t="shared" si="23"/>
        <v>0</v>
      </c>
      <c r="AV182">
        <f t="shared" si="24"/>
        <v>0</v>
      </c>
      <c r="AW182">
        <f t="shared" si="25"/>
        <v>0</v>
      </c>
      <c r="AX182">
        <f t="shared" si="26"/>
        <v>0</v>
      </c>
    </row>
    <row r="183" spans="41:50" ht="15">
      <c r="AO183" s="28">
        <f t="shared" si="18"/>
        <v>0</v>
      </c>
      <c r="AP183" s="28">
        <f t="shared" si="19"/>
        <v>0</v>
      </c>
      <c r="AQ183" s="28">
        <f t="shared" si="20"/>
        <v>0</v>
      </c>
      <c r="AR183" s="28">
        <f t="shared" si="21"/>
        <v>0</v>
      </c>
      <c r="AS183" s="28">
        <f t="shared" si="22"/>
        <v>0</v>
      </c>
      <c r="AT183" s="28">
        <f t="shared" si="23"/>
        <v>0</v>
      </c>
      <c r="AV183">
        <f t="shared" si="24"/>
        <v>0</v>
      </c>
      <c r="AW183">
        <f t="shared" si="25"/>
        <v>0</v>
      </c>
      <c r="AX183">
        <f t="shared" si="26"/>
        <v>0</v>
      </c>
    </row>
    <row r="184" spans="41:50" ht="15">
      <c r="AO184" s="28">
        <f t="shared" si="18"/>
        <v>0</v>
      </c>
      <c r="AP184" s="28">
        <f t="shared" si="19"/>
        <v>0</v>
      </c>
      <c r="AQ184" s="28">
        <f t="shared" si="20"/>
        <v>0</v>
      </c>
      <c r="AR184" s="28">
        <f t="shared" si="21"/>
        <v>0</v>
      </c>
      <c r="AS184" s="28">
        <f t="shared" si="22"/>
        <v>0</v>
      </c>
      <c r="AT184" s="28">
        <f t="shared" si="23"/>
        <v>0</v>
      </c>
      <c r="AV184">
        <f t="shared" si="24"/>
        <v>0</v>
      </c>
      <c r="AW184">
        <f t="shared" si="25"/>
        <v>0</v>
      </c>
      <c r="AX184">
        <f t="shared" si="26"/>
        <v>0</v>
      </c>
    </row>
    <row r="185" spans="41:50" ht="15">
      <c r="AO185" s="28">
        <f t="shared" si="18"/>
        <v>0</v>
      </c>
      <c r="AP185" s="28">
        <f t="shared" si="19"/>
        <v>0</v>
      </c>
      <c r="AQ185" s="28">
        <f t="shared" si="20"/>
        <v>0</v>
      </c>
      <c r="AR185" s="28">
        <f t="shared" si="21"/>
        <v>0</v>
      </c>
      <c r="AS185" s="28">
        <f t="shared" si="22"/>
        <v>0</v>
      </c>
      <c r="AT185" s="28">
        <f t="shared" si="23"/>
        <v>0</v>
      </c>
      <c r="AV185">
        <f t="shared" si="24"/>
        <v>0</v>
      </c>
      <c r="AW185">
        <f t="shared" si="25"/>
        <v>0</v>
      </c>
      <c r="AX185">
        <f t="shared" si="26"/>
        <v>0</v>
      </c>
    </row>
    <row r="186" spans="41:50" ht="15">
      <c r="AO186" s="28">
        <f t="shared" si="18"/>
        <v>0</v>
      </c>
      <c r="AP186" s="28">
        <f t="shared" si="19"/>
        <v>0</v>
      </c>
      <c r="AQ186" s="28">
        <f t="shared" si="20"/>
        <v>0</v>
      </c>
      <c r="AR186" s="28">
        <f t="shared" si="21"/>
        <v>0</v>
      </c>
      <c r="AS186" s="28">
        <f t="shared" si="22"/>
        <v>0</v>
      </c>
      <c r="AT186" s="28">
        <f t="shared" si="23"/>
        <v>0</v>
      </c>
      <c r="AV186">
        <f t="shared" si="24"/>
        <v>0</v>
      </c>
      <c r="AW186">
        <f t="shared" si="25"/>
        <v>0</v>
      </c>
      <c r="AX186">
        <f t="shared" si="26"/>
        <v>0</v>
      </c>
    </row>
    <row r="187" spans="41:50" ht="15">
      <c r="AO187" s="28">
        <f t="shared" si="18"/>
        <v>0</v>
      </c>
      <c r="AP187" s="28">
        <f t="shared" si="19"/>
        <v>0</v>
      </c>
      <c r="AQ187" s="28">
        <f t="shared" si="20"/>
        <v>0</v>
      </c>
      <c r="AR187" s="28">
        <f t="shared" si="21"/>
        <v>0</v>
      </c>
      <c r="AS187" s="28">
        <f t="shared" si="22"/>
        <v>0</v>
      </c>
      <c r="AT187" s="28">
        <f t="shared" si="23"/>
        <v>0</v>
      </c>
      <c r="AV187">
        <f t="shared" si="24"/>
        <v>0</v>
      </c>
      <c r="AW187">
        <f t="shared" si="25"/>
        <v>0</v>
      </c>
      <c r="AX187">
        <f t="shared" si="26"/>
        <v>0</v>
      </c>
    </row>
    <row r="188" spans="41:50" ht="15">
      <c r="AO188" s="28">
        <f t="shared" si="18"/>
        <v>0</v>
      </c>
      <c r="AP188" s="28">
        <f t="shared" si="19"/>
        <v>0</v>
      </c>
      <c r="AQ188" s="28">
        <f t="shared" si="20"/>
        <v>0</v>
      </c>
      <c r="AR188" s="28">
        <f t="shared" si="21"/>
        <v>0</v>
      </c>
      <c r="AS188" s="28">
        <f t="shared" si="22"/>
        <v>0</v>
      </c>
      <c r="AT188" s="28">
        <f t="shared" si="23"/>
        <v>0</v>
      </c>
      <c r="AV188">
        <f t="shared" si="24"/>
        <v>0</v>
      </c>
      <c r="AW188">
        <f t="shared" si="25"/>
        <v>0</v>
      </c>
      <c r="AX188">
        <f t="shared" si="26"/>
        <v>0</v>
      </c>
    </row>
    <row r="189" spans="41:50" ht="15">
      <c r="AO189" s="28">
        <f t="shared" si="18"/>
        <v>0</v>
      </c>
      <c r="AP189" s="28">
        <f t="shared" si="19"/>
        <v>0</v>
      </c>
      <c r="AQ189" s="28">
        <f t="shared" si="20"/>
        <v>0</v>
      </c>
      <c r="AR189" s="28">
        <f t="shared" si="21"/>
        <v>0</v>
      </c>
      <c r="AS189" s="28">
        <f t="shared" si="22"/>
        <v>0</v>
      </c>
      <c r="AT189" s="28">
        <f t="shared" si="23"/>
        <v>0</v>
      </c>
      <c r="AV189">
        <f t="shared" si="24"/>
        <v>0</v>
      </c>
      <c r="AW189">
        <f t="shared" si="25"/>
        <v>0</v>
      </c>
      <c r="AX189">
        <f t="shared" si="26"/>
        <v>0</v>
      </c>
    </row>
    <row r="190" spans="41:50" ht="15">
      <c r="AO190" s="28">
        <f t="shared" si="18"/>
        <v>0</v>
      </c>
      <c r="AP190" s="28">
        <f t="shared" si="19"/>
        <v>0</v>
      </c>
      <c r="AQ190" s="28">
        <f t="shared" si="20"/>
        <v>0</v>
      </c>
      <c r="AR190" s="28">
        <f t="shared" si="21"/>
        <v>0</v>
      </c>
      <c r="AS190" s="28">
        <f t="shared" si="22"/>
        <v>0</v>
      </c>
      <c r="AT190" s="28">
        <f t="shared" si="23"/>
        <v>0</v>
      </c>
      <c r="AV190">
        <f t="shared" si="24"/>
        <v>0</v>
      </c>
      <c r="AW190">
        <f t="shared" si="25"/>
        <v>0</v>
      </c>
      <c r="AX190">
        <f t="shared" si="26"/>
        <v>0</v>
      </c>
    </row>
    <row r="191" spans="41:50" ht="15">
      <c r="AO191" s="28">
        <f t="shared" si="18"/>
        <v>0</v>
      </c>
      <c r="AP191" s="28">
        <f t="shared" si="19"/>
        <v>0</v>
      </c>
      <c r="AQ191" s="28">
        <f t="shared" si="20"/>
        <v>0</v>
      </c>
      <c r="AR191" s="28">
        <f t="shared" si="21"/>
        <v>0</v>
      </c>
      <c r="AS191" s="28">
        <f t="shared" si="22"/>
        <v>0</v>
      </c>
      <c r="AT191" s="28">
        <f t="shared" si="23"/>
        <v>0</v>
      </c>
      <c r="AV191">
        <f t="shared" si="24"/>
        <v>0</v>
      </c>
      <c r="AW191">
        <f t="shared" si="25"/>
        <v>0</v>
      </c>
      <c r="AX191">
        <f t="shared" si="26"/>
        <v>0</v>
      </c>
    </row>
    <row r="192" spans="41:50" ht="15">
      <c r="AO192" s="28">
        <f t="shared" si="18"/>
        <v>0</v>
      </c>
      <c r="AP192" s="28">
        <f t="shared" si="19"/>
        <v>0</v>
      </c>
      <c r="AQ192" s="28">
        <f t="shared" si="20"/>
        <v>0</v>
      </c>
      <c r="AR192" s="28">
        <f t="shared" si="21"/>
        <v>0</v>
      </c>
      <c r="AS192" s="28">
        <f t="shared" si="22"/>
        <v>0</v>
      </c>
      <c r="AT192" s="28">
        <f t="shared" si="23"/>
        <v>0</v>
      </c>
      <c r="AV192">
        <f t="shared" si="24"/>
        <v>0</v>
      </c>
      <c r="AW192">
        <f t="shared" si="25"/>
        <v>0</v>
      </c>
      <c r="AX192">
        <f t="shared" si="26"/>
        <v>0</v>
      </c>
    </row>
    <row r="193" spans="41:50" ht="15">
      <c r="AO193" s="28">
        <f t="shared" si="18"/>
        <v>0</v>
      </c>
      <c r="AP193" s="28">
        <f t="shared" si="19"/>
        <v>0</v>
      </c>
      <c r="AQ193" s="28">
        <f t="shared" si="20"/>
        <v>0</v>
      </c>
      <c r="AR193" s="28">
        <f t="shared" si="21"/>
        <v>0</v>
      </c>
      <c r="AS193" s="28">
        <f t="shared" si="22"/>
        <v>0</v>
      </c>
      <c r="AT193" s="28">
        <f t="shared" si="23"/>
        <v>0</v>
      </c>
      <c r="AV193">
        <f t="shared" si="24"/>
        <v>0</v>
      </c>
      <c r="AW193">
        <f t="shared" si="25"/>
        <v>0</v>
      </c>
      <c r="AX193">
        <f t="shared" si="26"/>
        <v>0</v>
      </c>
    </row>
    <row r="194" spans="41:50" ht="15">
      <c r="AO194" s="28">
        <f t="shared" si="18"/>
        <v>0</v>
      </c>
      <c r="AP194" s="28">
        <f t="shared" si="19"/>
        <v>0</v>
      </c>
      <c r="AQ194" s="28">
        <f t="shared" si="20"/>
        <v>0</v>
      </c>
      <c r="AR194" s="28">
        <f t="shared" si="21"/>
        <v>0</v>
      </c>
      <c r="AS194" s="28">
        <f t="shared" si="22"/>
        <v>0</v>
      </c>
      <c r="AT194" s="28">
        <f t="shared" si="23"/>
        <v>0</v>
      </c>
      <c r="AV194">
        <f t="shared" si="24"/>
        <v>0</v>
      </c>
      <c r="AW194">
        <f t="shared" si="25"/>
        <v>0</v>
      </c>
      <c r="AX194">
        <f t="shared" si="26"/>
        <v>0</v>
      </c>
    </row>
    <row r="195" spans="41:50" ht="15">
      <c r="AO195" s="28">
        <f aca="true" t="shared" si="27" ref="AO195:AO258">SUM(C195,E195,G195,I195,L195,P195)</f>
        <v>0</v>
      </c>
      <c r="AP195" s="28">
        <f aca="true" t="shared" si="28" ref="AP195:AP258">SUM(F195,J195,M195,O195,S195,T195)</f>
        <v>0</v>
      </c>
      <c r="AQ195" s="28">
        <f aca="true" t="shared" si="29" ref="AQ195:AQ258">SUM(D195,H195,K195,N195,Q195,R195)</f>
        <v>0</v>
      </c>
      <c r="AR195" s="28">
        <f aca="true" t="shared" si="30" ref="AR195:AR258">SUM(U195,X195,AA195,AE195,AG195,AL195)</f>
        <v>0</v>
      </c>
      <c r="AS195" s="28">
        <f aca="true" t="shared" si="31" ref="AS195:AS258">SUM(W195,Z195,AC195,AF195,AH195,AK195)</f>
        <v>0</v>
      </c>
      <c r="AT195" s="28">
        <f aca="true" t="shared" si="32" ref="AT195:AT258">SUM(V195,Y195,AB195,AD195,AI195,AJ195)</f>
        <v>0</v>
      </c>
      <c r="AV195">
        <f aca="true" t="shared" si="33" ref="AV195:AV258">COUNTIF(C195:AL195,6)</f>
        <v>0</v>
      </c>
      <c r="AW195">
        <f aca="true" t="shared" si="34" ref="AW195:AW258">COUNTIF(C195:AL195,5)</f>
        <v>0</v>
      </c>
      <c r="AX195">
        <f aca="true" t="shared" si="35" ref="AX195:AX258">COUNTIF(C195:AL195,4)</f>
        <v>0</v>
      </c>
    </row>
    <row r="196" spans="41:50" ht="15">
      <c r="AO196" s="28">
        <f t="shared" si="27"/>
        <v>0</v>
      </c>
      <c r="AP196" s="28">
        <f t="shared" si="28"/>
        <v>0</v>
      </c>
      <c r="AQ196" s="28">
        <f t="shared" si="29"/>
        <v>0</v>
      </c>
      <c r="AR196" s="28">
        <f t="shared" si="30"/>
        <v>0</v>
      </c>
      <c r="AS196" s="28">
        <f t="shared" si="31"/>
        <v>0</v>
      </c>
      <c r="AT196" s="28">
        <f t="shared" si="32"/>
        <v>0</v>
      </c>
      <c r="AV196">
        <f t="shared" si="33"/>
        <v>0</v>
      </c>
      <c r="AW196">
        <f t="shared" si="34"/>
        <v>0</v>
      </c>
      <c r="AX196">
        <f t="shared" si="35"/>
        <v>0</v>
      </c>
    </row>
    <row r="197" spans="41:50" ht="15">
      <c r="AO197" s="28">
        <f t="shared" si="27"/>
        <v>0</v>
      </c>
      <c r="AP197" s="28">
        <f t="shared" si="28"/>
        <v>0</v>
      </c>
      <c r="AQ197" s="28">
        <f t="shared" si="29"/>
        <v>0</v>
      </c>
      <c r="AR197" s="28">
        <f t="shared" si="30"/>
        <v>0</v>
      </c>
      <c r="AS197" s="28">
        <f t="shared" si="31"/>
        <v>0</v>
      </c>
      <c r="AT197" s="28">
        <f t="shared" si="32"/>
        <v>0</v>
      </c>
      <c r="AV197">
        <f t="shared" si="33"/>
        <v>0</v>
      </c>
      <c r="AW197">
        <f t="shared" si="34"/>
        <v>0</v>
      </c>
      <c r="AX197">
        <f t="shared" si="35"/>
        <v>0</v>
      </c>
    </row>
    <row r="198" spans="41:50" ht="15">
      <c r="AO198" s="28">
        <f t="shared" si="27"/>
        <v>0</v>
      </c>
      <c r="AP198" s="28">
        <f t="shared" si="28"/>
        <v>0</v>
      </c>
      <c r="AQ198" s="28">
        <f t="shared" si="29"/>
        <v>0</v>
      </c>
      <c r="AR198" s="28">
        <f t="shared" si="30"/>
        <v>0</v>
      </c>
      <c r="AS198" s="28">
        <f t="shared" si="31"/>
        <v>0</v>
      </c>
      <c r="AT198" s="28">
        <f t="shared" si="32"/>
        <v>0</v>
      </c>
      <c r="AV198">
        <f t="shared" si="33"/>
        <v>0</v>
      </c>
      <c r="AW198">
        <f t="shared" si="34"/>
        <v>0</v>
      </c>
      <c r="AX198">
        <f t="shared" si="35"/>
        <v>0</v>
      </c>
    </row>
    <row r="199" spans="41:50" ht="15">
      <c r="AO199" s="28">
        <f t="shared" si="27"/>
        <v>0</v>
      </c>
      <c r="AP199" s="28">
        <f t="shared" si="28"/>
        <v>0</v>
      </c>
      <c r="AQ199" s="28">
        <f t="shared" si="29"/>
        <v>0</v>
      </c>
      <c r="AR199" s="28">
        <f t="shared" si="30"/>
        <v>0</v>
      </c>
      <c r="AS199" s="28">
        <f t="shared" si="31"/>
        <v>0</v>
      </c>
      <c r="AT199" s="28">
        <f t="shared" si="32"/>
        <v>0</v>
      </c>
      <c r="AV199">
        <f t="shared" si="33"/>
        <v>0</v>
      </c>
      <c r="AW199">
        <f t="shared" si="34"/>
        <v>0</v>
      </c>
      <c r="AX199">
        <f t="shared" si="35"/>
        <v>0</v>
      </c>
    </row>
    <row r="200" spans="41:50" ht="15">
      <c r="AO200" s="28">
        <f t="shared" si="27"/>
        <v>0</v>
      </c>
      <c r="AP200" s="28">
        <f t="shared" si="28"/>
        <v>0</v>
      </c>
      <c r="AQ200" s="28">
        <f t="shared" si="29"/>
        <v>0</v>
      </c>
      <c r="AR200" s="28">
        <f t="shared" si="30"/>
        <v>0</v>
      </c>
      <c r="AS200" s="28">
        <f t="shared" si="31"/>
        <v>0</v>
      </c>
      <c r="AT200" s="28">
        <f t="shared" si="32"/>
        <v>0</v>
      </c>
      <c r="AV200">
        <f t="shared" si="33"/>
        <v>0</v>
      </c>
      <c r="AW200">
        <f t="shared" si="34"/>
        <v>0</v>
      </c>
      <c r="AX200">
        <f t="shared" si="35"/>
        <v>0</v>
      </c>
    </row>
    <row r="201" spans="41:50" ht="15">
      <c r="AO201" s="28">
        <f t="shared" si="27"/>
        <v>0</v>
      </c>
      <c r="AP201" s="28">
        <f t="shared" si="28"/>
        <v>0</v>
      </c>
      <c r="AQ201" s="28">
        <f t="shared" si="29"/>
        <v>0</v>
      </c>
      <c r="AR201" s="28">
        <f t="shared" si="30"/>
        <v>0</v>
      </c>
      <c r="AS201" s="28">
        <f t="shared" si="31"/>
        <v>0</v>
      </c>
      <c r="AT201" s="28">
        <f t="shared" si="32"/>
        <v>0</v>
      </c>
      <c r="AV201">
        <f t="shared" si="33"/>
        <v>0</v>
      </c>
      <c r="AW201">
        <f t="shared" si="34"/>
        <v>0</v>
      </c>
      <c r="AX201">
        <f t="shared" si="35"/>
        <v>0</v>
      </c>
    </row>
    <row r="202" spans="41:50" ht="15">
      <c r="AO202" s="28">
        <f t="shared" si="27"/>
        <v>0</v>
      </c>
      <c r="AP202" s="28">
        <f t="shared" si="28"/>
        <v>0</v>
      </c>
      <c r="AQ202" s="28">
        <f t="shared" si="29"/>
        <v>0</v>
      </c>
      <c r="AR202" s="28">
        <f t="shared" si="30"/>
        <v>0</v>
      </c>
      <c r="AS202" s="28">
        <f t="shared" si="31"/>
        <v>0</v>
      </c>
      <c r="AT202" s="28">
        <f t="shared" si="32"/>
        <v>0</v>
      </c>
      <c r="AV202">
        <f t="shared" si="33"/>
        <v>0</v>
      </c>
      <c r="AW202">
        <f t="shared" si="34"/>
        <v>0</v>
      </c>
      <c r="AX202">
        <f t="shared" si="35"/>
        <v>0</v>
      </c>
    </row>
    <row r="203" spans="41:50" ht="15">
      <c r="AO203" s="28">
        <f t="shared" si="27"/>
        <v>0</v>
      </c>
      <c r="AP203" s="28">
        <f t="shared" si="28"/>
        <v>0</v>
      </c>
      <c r="AQ203" s="28">
        <f t="shared" si="29"/>
        <v>0</v>
      </c>
      <c r="AR203" s="28">
        <f t="shared" si="30"/>
        <v>0</v>
      </c>
      <c r="AS203" s="28">
        <f t="shared" si="31"/>
        <v>0</v>
      </c>
      <c r="AT203" s="28">
        <f t="shared" si="32"/>
        <v>0</v>
      </c>
      <c r="AV203">
        <f t="shared" si="33"/>
        <v>0</v>
      </c>
      <c r="AW203">
        <f t="shared" si="34"/>
        <v>0</v>
      </c>
      <c r="AX203">
        <f t="shared" si="35"/>
        <v>0</v>
      </c>
    </row>
    <row r="204" spans="41:50" ht="15">
      <c r="AO204" s="28">
        <f t="shared" si="27"/>
        <v>0</v>
      </c>
      <c r="AP204" s="28">
        <f t="shared" si="28"/>
        <v>0</v>
      </c>
      <c r="AQ204" s="28">
        <f t="shared" si="29"/>
        <v>0</v>
      </c>
      <c r="AR204" s="28">
        <f t="shared" si="30"/>
        <v>0</v>
      </c>
      <c r="AS204" s="28">
        <f t="shared" si="31"/>
        <v>0</v>
      </c>
      <c r="AT204" s="28">
        <f t="shared" si="32"/>
        <v>0</v>
      </c>
      <c r="AV204">
        <f t="shared" si="33"/>
        <v>0</v>
      </c>
      <c r="AW204">
        <f t="shared" si="34"/>
        <v>0</v>
      </c>
      <c r="AX204">
        <f t="shared" si="35"/>
        <v>0</v>
      </c>
    </row>
    <row r="205" spans="41:50" ht="15">
      <c r="AO205" s="28">
        <f t="shared" si="27"/>
        <v>0</v>
      </c>
      <c r="AP205" s="28">
        <f t="shared" si="28"/>
        <v>0</v>
      </c>
      <c r="AQ205" s="28">
        <f t="shared" si="29"/>
        <v>0</v>
      </c>
      <c r="AR205" s="28">
        <f t="shared" si="30"/>
        <v>0</v>
      </c>
      <c r="AS205" s="28">
        <f t="shared" si="31"/>
        <v>0</v>
      </c>
      <c r="AT205" s="28">
        <f t="shared" si="32"/>
        <v>0</v>
      </c>
      <c r="AV205">
        <f t="shared" si="33"/>
        <v>0</v>
      </c>
      <c r="AW205">
        <f t="shared" si="34"/>
        <v>0</v>
      </c>
      <c r="AX205">
        <f t="shared" si="35"/>
        <v>0</v>
      </c>
    </row>
    <row r="206" spans="41:50" ht="15">
      <c r="AO206" s="28">
        <f t="shared" si="27"/>
        <v>0</v>
      </c>
      <c r="AP206" s="28">
        <f t="shared" si="28"/>
        <v>0</v>
      </c>
      <c r="AQ206" s="28">
        <f t="shared" si="29"/>
        <v>0</v>
      </c>
      <c r="AR206" s="28">
        <f t="shared" si="30"/>
        <v>0</v>
      </c>
      <c r="AS206" s="28">
        <f t="shared" si="31"/>
        <v>0</v>
      </c>
      <c r="AT206" s="28">
        <f t="shared" si="32"/>
        <v>0</v>
      </c>
      <c r="AV206">
        <f t="shared" si="33"/>
        <v>0</v>
      </c>
      <c r="AW206">
        <f t="shared" si="34"/>
        <v>0</v>
      </c>
      <c r="AX206">
        <f t="shared" si="35"/>
        <v>0</v>
      </c>
    </row>
    <row r="207" spans="41:50" ht="15">
      <c r="AO207" s="28">
        <f t="shared" si="27"/>
        <v>0</v>
      </c>
      <c r="AP207" s="28">
        <f t="shared" si="28"/>
        <v>0</v>
      </c>
      <c r="AQ207" s="28">
        <f t="shared" si="29"/>
        <v>0</v>
      </c>
      <c r="AR207" s="28">
        <f t="shared" si="30"/>
        <v>0</v>
      </c>
      <c r="AS207" s="28">
        <f t="shared" si="31"/>
        <v>0</v>
      </c>
      <c r="AT207" s="28">
        <f t="shared" si="32"/>
        <v>0</v>
      </c>
      <c r="AV207">
        <f t="shared" si="33"/>
        <v>0</v>
      </c>
      <c r="AW207">
        <f t="shared" si="34"/>
        <v>0</v>
      </c>
      <c r="AX207">
        <f t="shared" si="35"/>
        <v>0</v>
      </c>
    </row>
    <row r="208" spans="41:50" ht="15">
      <c r="AO208" s="28">
        <f t="shared" si="27"/>
        <v>0</v>
      </c>
      <c r="AP208" s="28">
        <f t="shared" si="28"/>
        <v>0</v>
      </c>
      <c r="AQ208" s="28">
        <f t="shared" si="29"/>
        <v>0</v>
      </c>
      <c r="AR208" s="28">
        <f t="shared" si="30"/>
        <v>0</v>
      </c>
      <c r="AS208" s="28">
        <f t="shared" si="31"/>
        <v>0</v>
      </c>
      <c r="AT208" s="28">
        <f t="shared" si="32"/>
        <v>0</v>
      </c>
      <c r="AV208">
        <f t="shared" si="33"/>
        <v>0</v>
      </c>
      <c r="AW208">
        <f t="shared" si="34"/>
        <v>0</v>
      </c>
      <c r="AX208">
        <f t="shared" si="35"/>
        <v>0</v>
      </c>
    </row>
    <row r="209" spans="41:50" ht="15">
      <c r="AO209" s="28">
        <f t="shared" si="27"/>
        <v>0</v>
      </c>
      <c r="AP209" s="28">
        <f t="shared" si="28"/>
        <v>0</v>
      </c>
      <c r="AQ209" s="28">
        <f t="shared" si="29"/>
        <v>0</v>
      </c>
      <c r="AR209" s="28">
        <f t="shared" si="30"/>
        <v>0</v>
      </c>
      <c r="AS209" s="28">
        <f t="shared" si="31"/>
        <v>0</v>
      </c>
      <c r="AT209" s="28">
        <f t="shared" si="32"/>
        <v>0</v>
      </c>
      <c r="AV209">
        <f t="shared" si="33"/>
        <v>0</v>
      </c>
      <c r="AW209">
        <f t="shared" si="34"/>
        <v>0</v>
      </c>
      <c r="AX209">
        <f t="shared" si="35"/>
        <v>0</v>
      </c>
    </row>
    <row r="210" spans="41:50" ht="15">
      <c r="AO210" s="28">
        <f t="shared" si="27"/>
        <v>0</v>
      </c>
      <c r="AP210" s="28">
        <f t="shared" si="28"/>
        <v>0</v>
      </c>
      <c r="AQ210" s="28">
        <f t="shared" si="29"/>
        <v>0</v>
      </c>
      <c r="AR210" s="28">
        <f t="shared" si="30"/>
        <v>0</v>
      </c>
      <c r="AS210" s="28">
        <f t="shared" si="31"/>
        <v>0</v>
      </c>
      <c r="AT210" s="28">
        <f t="shared" si="32"/>
        <v>0</v>
      </c>
      <c r="AV210">
        <f t="shared" si="33"/>
        <v>0</v>
      </c>
      <c r="AW210">
        <f t="shared" si="34"/>
        <v>0</v>
      </c>
      <c r="AX210">
        <f t="shared" si="35"/>
        <v>0</v>
      </c>
    </row>
    <row r="211" spans="41:50" ht="15">
      <c r="AO211" s="28">
        <f t="shared" si="27"/>
        <v>0</v>
      </c>
      <c r="AP211" s="28">
        <f t="shared" si="28"/>
        <v>0</v>
      </c>
      <c r="AQ211" s="28">
        <f t="shared" si="29"/>
        <v>0</v>
      </c>
      <c r="AR211" s="28">
        <f t="shared" si="30"/>
        <v>0</v>
      </c>
      <c r="AS211" s="28">
        <f t="shared" si="31"/>
        <v>0</v>
      </c>
      <c r="AT211" s="28">
        <f t="shared" si="32"/>
        <v>0</v>
      </c>
      <c r="AV211">
        <f t="shared" si="33"/>
        <v>0</v>
      </c>
      <c r="AW211">
        <f t="shared" si="34"/>
        <v>0</v>
      </c>
      <c r="AX211">
        <f t="shared" si="35"/>
        <v>0</v>
      </c>
    </row>
    <row r="212" spans="41:50" ht="15">
      <c r="AO212" s="28">
        <f t="shared" si="27"/>
        <v>0</v>
      </c>
      <c r="AP212" s="28">
        <f t="shared" si="28"/>
        <v>0</v>
      </c>
      <c r="AQ212" s="28">
        <f t="shared" si="29"/>
        <v>0</v>
      </c>
      <c r="AR212" s="28">
        <f t="shared" si="30"/>
        <v>0</v>
      </c>
      <c r="AS212" s="28">
        <f t="shared" si="31"/>
        <v>0</v>
      </c>
      <c r="AT212" s="28">
        <f t="shared" si="32"/>
        <v>0</v>
      </c>
      <c r="AV212">
        <f t="shared" si="33"/>
        <v>0</v>
      </c>
      <c r="AW212">
        <f t="shared" si="34"/>
        <v>0</v>
      </c>
      <c r="AX212">
        <f t="shared" si="35"/>
        <v>0</v>
      </c>
    </row>
    <row r="213" spans="41:50" ht="15">
      <c r="AO213" s="28">
        <f t="shared" si="27"/>
        <v>0</v>
      </c>
      <c r="AP213" s="28">
        <f t="shared" si="28"/>
        <v>0</v>
      </c>
      <c r="AQ213" s="28">
        <f t="shared" si="29"/>
        <v>0</v>
      </c>
      <c r="AR213" s="28">
        <f t="shared" si="30"/>
        <v>0</v>
      </c>
      <c r="AS213" s="28">
        <f t="shared" si="31"/>
        <v>0</v>
      </c>
      <c r="AT213" s="28">
        <f t="shared" si="32"/>
        <v>0</v>
      </c>
      <c r="AV213">
        <f t="shared" si="33"/>
        <v>0</v>
      </c>
      <c r="AW213">
        <f t="shared" si="34"/>
        <v>0</v>
      </c>
      <c r="AX213">
        <f t="shared" si="35"/>
        <v>0</v>
      </c>
    </row>
    <row r="214" spans="41:50" ht="15">
      <c r="AO214" s="28">
        <f t="shared" si="27"/>
        <v>0</v>
      </c>
      <c r="AP214" s="28">
        <f t="shared" si="28"/>
        <v>0</v>
      </c>
      <c r="AQ214" s="28">
        <f t="shared" si="29"/>
        <v>0</v>
      </c>
      <c r="AR214" s="28">
        <f t="shared" si="30"/>
        <v>0</v>
      </c>
      <c r="AS214" s="28">
        <f t="shared" si="31"/>
        <v>0</v>
      </c>
      <c r="AT214" s="28">
        <f t="shared" si="32"/>
        <v>0</v>
      </c>
      <c r="AV214">
        <f t="shared" si="33"/>
        <v>0</v>
      </c>
      <c r="AW214">
        <f t="shared" si="34"/>
        <v>0</v>
      </c>
      <c r="AX214">
        <f t="shared" si="35"/>
        <v>0</v>
      </c>
    </row>
    <row r="215" spans="41:50" ht="15">
      <c r="AO215" s="28">
        <f t="shared" si="27"/>
        <v>0</v>
      </c>
      <c r="AP215" s="28">
        <f t="shared" si="28"/>
        <v>0</v>
      </c>
      <c r="AQ215" s="28">
        <f t="shared" si="29"/>
        <v>0</v>
      </c>
      <c r="AR215" s="28">
        <f t="shared" si="30"/>
        <v>0</v>
      </c>
      <c r="AS215" s="28">
        <f t="shared" si="31"/>
        <v>0</v>
      </c>
      <c r="AT215" s="28">
        <f t="shared" si="32"/>
        <v>0</v>
      </c>
      <c r="AV215">
        <f t="shared" si="33"/>
        <v>0</v>
      </c>
      <c r="AW215">
        <f t="shared" si="34"/>
        <v>0</v>
      </c>
      <c r="AX215">
        <f t="shared" si="35"/>
        <v>0</v>
      </c>
    </row>
    <row r="216" spans="41:50" ht="15">
      <c r="AO216" s="28">
        <f t="shared" si="27"/>
        <v>0</v>
      </c>
      <c r="AP216" s="28">
        <f t="shared" si="28"/>
        <v>0</v>
      </c>
      <c r="AQ216" s="28">
        <f t="shared" si="29"/>
        <v>0</v>
      </c>
      <c r="AR216" s="28">
        <f t="shared" si="30"/>
        <v>0</v>
      </c>
      <c r="AS216" s="28">
        <f t="shared" si="31"/>
        <v>0</v>
      </c>
      <c r="AT216" s="28">
        <f t="shared" si="32"/>
        <v>0</v>
      </c>
      <c r="AV216">
        <f t="shared" si="33"/>
        <v>0</v>
      </c>
      <c r="AW216">
        <f t="shared" si="34"/>
        <v>0</v>
      </c>
      <c r="AX216">
        <f t="shared" si="35"/>
        <v>0</v>
      </c>
    </row>
    <row r="217" spans="41:50" ht="15">
      <c r="AO217" s="28">
        <f t="shared" si="27"/>
        <v>0</v>
      </c>
      <c r="AP217" s="28">
        <f t="shared" si="28"/>
        <v>0</v>
      </c>
      <c r="AQ217" s="28">
        <f t="shared" si="29"/>
        <v>0</v>
      </c>
      <c r="AR217" s="28">
        <f t="shared" si="30"/>
        <v>0</v>
      </c>
      <c r="AS217" s="28">
        <f t="shared" si="31"/>
        <v>0</v>
      </c>
      <c r="AT217" s="28">
        <f t="shared" si="32"/>
        <v>0</v>
      </c>
      <c r="AV217">
        <f t="shared" si="33"/>
        <v>0</v>
      </c>
      <c r="AW217">
        <f t="shared" si="34"/>
        <v>0</v>
      </c>
      <c r="AX217">
        <f t="shared" si="35"/>
        <v>0</v>
      </c>
    </row>
    <row r="218" spans="41:50" ht="15">
      <c r="AO218" s="28">
        <f t="shared" si="27"/>
        <v>0</v>
      </c>
      <c r="AP218" s="28">
        <f t="shared" si="28"/>
        <v>0</v>
      </c>
      <c r="AQ218" s="28">
        <f t="shared" si="29"/>
        <v>0</v>
      </c>
      <c r="AR218" s="28">
        <f t="shared" si="30"/>
        <v>0</v>
      </c>
      <c r="AS218" s="28">
        <f t="shared" si="31"/>
        <v>0</v>
      </c>
      <c r="AT218" s="28">
        <f t="shared" si="32"/>
        <v>0</v>
      </c>
      <c r="AV218">
        <f t="shared" si="33"/>
        <v>0</v>
      </c>
      <c r="AW218">
        <f t="shared" si="34"/>
        <v>0</v>
      </c>
      <c r="AX218">
        <f t="shared" si="35"/>
        <v>0</v>
      </c>
    </row>
    <row r="219" spans="41:50" ht="15">
      <c r="AO219" s="28">
        <f t="shared" si="27"/>
        <v>0</v>
      </c>
      <c r="AP219" s="28">
        <f t="shared" si="28"/>
        <v>0</v>
      </c>
      <c r="AQ219" s="28">
        <f t="shared" si="29"/>
        <v>0</v>
      </c>
      <c r="AR219" s="28">
        <f t="shared" si="30"/>
        <v>0</v>
      </c>
      <c r="AS219" s="28">
        <f t="shared" si="31"/>
        <v>0</v>
      </c>
      <c r="AT219" s="28">
        <f t="shared" si="32"/>
        <v>0</v>
      </c>
      <c r="AV219">
        <f t="shared" si="33"/>
        <v>0</v>
      </c>
      <c r="AW219">
        <f t="shared" si="34"/>
        <v>0</v>
      </c>
      <c r="AX219">
        <f t="shared" si="35"/>
        <v>0</v>
      </c>
    </row>
    <row r="220" spans="41:50" ht="15">
      <c r="AO220" s="28">
        <f t="shared" si="27"/>
        <v>0</v>
      </c>
      <c r="AP220" s="28">
        <f t="shared" si="28"/>
        <v>0</v>
      </c>
      <c r="AQ220" s="28">
        <f t="shared" si="29"/>
        <v>0</v>
      </c>
      <c r="AR220" s="28">
        <f t="shared" si="30"/>
        <v>0</v>
      </c>
      <c r="AS220" s="28">
        <f t="shared" si="31"/>
        <v>0</v>
      </c>
      <c r="AT220" s="28">
        <f t="shared" si="32"/>
        <v>0</v>
      </c>
      <c r="AV220">
        <f t="shared" si="33"/>
        <v>0</v>
      </c>
      <c r="AW220">
        <f t="shared" si="34"/>
        <v>0</v>
      </c>
      <c r="AX220">
        <f t="shared" si="35"/>
        <v>0</v>
      </c>
    </row>
    <row r="221" spans="41:50" ht="15">
      <c r="AO221" s="28">
        <f t="shared" si="27"/>
        <v>0</v>
      </c>
      <c r="AP221" s="28">
        <f t="shared" si="28"/>
        <v>0</v>
      </c>
      <c r="AQ221" s="28">
        <f t="shared" si="29"/>
        <v>0</v>
      </c>
      <c r="AR221" s="28">
        <f t="shared" si="30"/>
        <v>0</v>
      </c>
      <c r="AS221" s="28">
        <f t="shared" si="31"/>
        <v>0</v>
      </c>
      <c r="AT221" s="28">
        <f t="shared" si="32"/>
        <v>0</v>
      </c>
      <c r="AV221">
        <f t="shared" si="33"/>
        <v>0</v>
      </c>
      <c r="AW221">
        <f t="shared" si="34"/>
        <v>0</v>
      </c>
      <c r="AX221">
        <f t="shared" si="35"/>
        <v>0</v>
      </c>
    </row>
    <row r="222" spans="41:50" ht="15">
      <c r="AO222" s="28">
        <f t="shared" si="27"/>
        <v>0</v>
      </c>
      <c r="AP222" s="28">
        <f t="shared" si="28"/>
        <v>0</v>
      </c>
      <c r="AQ222" s="28">
        <f t="shared" si="29"/>
        <v>0</v>
      </c>
      <c r="AR222" s="28">
        <f t="shared" si="30"/>
        <v>0</v>
      </c>
      <c r="AS222" s="28">
        <f t="shared" si="31"/>
        <v>0</v>
      </c>
      <c r="AT222" s="28">
        <f t="shared" si="32"/>
        <v>0</v>
      </c>
      <c r="AV222">
        <f t="shared" si="33"/>
        <v>0</v>
      </c>
      <c r="AW222">
        <f t="shared" si="34"/>
        <v>0</v>
      </c>
      <c r="AX222">
        <f t="shared" si="35"/>
        <v>0</v>
      </c>
    </row>
    <row r="223" spans="41:50" ht="15">
      <c r="AO223" s="28">
        <f t="shared" si="27"/>
        <v>0</v>
      </c>
      <c r="AP223" s="28">
        <f t="shared" si="28"/>
        <v>0</v>
      </c>
      <c r="AQ223" s="28">
        <f t="shared" si="29"/>
        <v>0</v>
      </c>
      <c r="AR223" s="28">
        <f t="shared" si="30"/>
        <v>0</v>
      </c>
      <c r="AS223" s="28">
        <f t="shared" si="31"/>
        <v>0</v>
      </c>
      <c r="AT223" s="28">
        <f t="shared" si="32"/>
        <v>0</v>
      </c>
      <c r="AV223">
        <f t="shared" si="33"/>
        <v>0</v>
      </c>
      <c r="AW223">
        <f t="shared" si="34"/>
        <v>0</v>
      </c>
      <c r="AX223">
        <f t="shared" si="35"/>
        <v>0</v>
      </c>
    </row>
    <row r="224" spans="41:50" ht="15">
      <c r="AO224" s="28">
        <f t="shared" si="27"/>
        <v>0</v>
      </c>
      <c r="AP224" s="28">
        <f t="shared" si="28"/>
        <v>0</v>
      </c>
      <c r="AQ224" s="28">
        <f t="shared" si="29"/>
        <v>0</v>
      </c>
      <c r="AR224" s="28">
        <f t="shared" si="30"/>
        <v>0</v>
      </c>
      <c r="AS224" s="28">
        <f t="shared" si="31"/>
        <v>0</v>
      </c>
      <c r="AT224" s="28">
        <f t="shared" si="32"/>
        <v>0</v>
      </c>
      <c r="AV224">
        <f t="shared" si="33"/>
        <v>0</v>
      </c>
      <c r="AW224">
        <f t="shared" si="34"/>
        <v>0</v>
      </c>
      <c r="AX224">
        <f t="shared" si="35"/>
        <v>0</v>
      </c>
    </row>
    <row r="225" spans="41:50" ht="15">
      <c r="AO225" s="28">
        <f t="shared" si="27"/>
        <v>0</v>
      </c>
      <c r="AP225" s="28">
        <f t="shared" si="28"/>
        <v>0</v>
      </c>
      <c r="AQ225" s="28">
        <f t="shared" si="29"/>
        <v>0</v>
      </c>
      <c r="AR225" s="28">
        <f t="shared" si="30"/>
        <v>0</v>
      </c>
      <c r="AS225" s="28">
        <f t="shared" si="31"/>
        <v>0</v>
      </c>
      <c r="AT225" s="28">
        <f t="shared" si="32"/>
        <v>0</v>
      </c>
      <c r="AV225">
        <f t="shared" si="33"/>
        <v>0</v>
      </c>
      <c r="AW225">
        <f t="shared" si="34"/>
        <v>0</v>
      </c>
      <c r="AX225">
        <f t="shared" si="35"/>
        <v>0</v>
      </c>
    </row>
    <row r="226" spans="41:50" ht="15">
      <c r="AO226" s="28">
        <f t="shared" si="27"/>
        <v>0</v>
      </c>
      <c r="AP226" s="28">
        <f t="shared" si="28"/>
        <v>0</v>
      </c>
      <c r="AQ226" s="28">
        <f t="shared" si="29"/>
        <v>0</v>
      </c>
      <c r="AR226" s="28">
        <f t="shared" si="30"/>
        <v>0</v>
      </c>
      <c r="AS226" s="28">
        <f t="shared" si="31"/>
        <v>0</v>
      </c>
      <c r="AT226" s="28">
        <f t="shared" si="32"/>
        <v>0</v>
      </c>
      <c r="AV226">
        <f t="shared" si="33"/>
        <v>0</v>
      </c>
      <c r="AW226">
        <f t="shared" si="34"/>
        <v>0</v>
      </c>
      <c r="AX226">
        <f t="shared" si="35"/>
        <v>0</v>
      </c>
    </row>
    <row r="227" spans="41:50" ht="15">
      <c r="AO227" s="28">
        <f t="shared" si="27"/>
        <v>0</v>
      </c>
      <c r="AP227" s="28">
        <f t="shared" si="28"/>
        <v>0</v>
      </c>
      <c r="AQ227" s="28">
        <f t="shared" si="29"/>
        <v>0</v>
      </c>
      <c r="AR227" s="28">
        <f t="shared" si="30"/>
        <v>0</v>
      </c>
      <c r="AS227" s="28">
        <f t="shared" si="31"/>
        <v>0</v>
      </c>
      <c r="AT227" s="28">
        <f t="shared" si="32"/>
        <v>0</v>
      </c>
      <c r="AV227">
        <f t="shared" si="33"/>
        <v>0</v>
      </c>
      <c r="AW227">
        <f t="shared" si="34"/>
        <v>0</v>
      </c>
      <c r="AX227">
        <f t="shared" si="35"/>
        <v>0</v>
      </c>
    </row>
    <row r="228" spans="41:50" ht="15">
      <c r="AO228" s="28">
        <f t="shared" si="27"/>
        <v>0</v>
      </c>
      <c r="AP228" s="28">
        <f t="shared" si="28"/>
        <v>0</v>
      </c>
      <c r="AQ228" s="28">
        <f t="shared" si="29"/>
        <v>0</v>
      </c>
      <c r="AR228" s="28">
        <f t="shared" si="30"/>
        <v>0</v>
      </c>
      <c r="AS228" s="28">
        <f t="shared" si="31"/>
        <v>0</v>
      </c>
      <c r="AT228" s="28">
        <f t="shared" si="32"/>
        <v>0</v>
      </c>
      <c r="AV228">
        <f t="shared" si="33"/>
        <v>0</v>
      </c>
      <c r="AW228">
        <f t="shared" si="34"/>
        <v>0</v>
      </c>
      <c r="AX228">
        <f t="shared" si="35"/>
        <v>0</v>
      </c>
    </row>
    <row r="229" spans="41:50" ht="15">
      <c r="AO229" s="28">
        <f t="shared" si="27"/>
        <v>0</v>
      </c>
      <c r="AP229" s="28">
        <f t="shared" si="28"/>
        <v>0</v>
      </c>
      <c r="AQ229" s="28">
        <f t="shared" si="29"/>
        <v>0</v>
      </c>
      <c r="AR229" s="28">
        <f t="shared" si="30"/>
        <v>0</v>
      </c>
      <c r="AS229" s="28">
        <f t="shared" si="31"/>
        <v>0</v>
      </c>
      <c r="AT229" s="28">
        <f t="shared" si="32"/>
        <v>0</v>
      </c>
      <c r="AV229">
        <f t="shared" si="33"/>
        <v>0</v>
      </c>
      <c r="AW229">
        <f t="shared" si="34"/>
        <v>0</v>
      </c>
      <c r="AX229">
        <f t="shared" si="35"/>
        <v>0</v>
      </c>
    </row>
    <row r="230" spans="41:50" ht="15">
      <c r="AO230" s="28">
        <f t="shared" si="27"/>
        <v>0</v>
      </c>
      <c r="AP230" s="28">
        <f t="shared" si="28"/>
        <v>0</v>
      </c>
      <c r="AQ230" s="28">
        <f t="shared" si="29"/>
        <v>0</v>
      </c>
      <c r="AR230" s="28">
        <f t="shared" si="30"/>
        <v>0</v>
      </c>
      <c r="AS230" s="28">
        <f t="shared" si="31"/>
        <v>0</v>
      </c>
      <c r="AT230" s="28">
        <f t="shared" si="32"/>
        <v>0</v>
      </c>
      <c r="AV230">
        <f t="shared" si="33"/>
        <v>0</v>
      </c>
      <c r="AW230">
        <f t="shared" si="34"/>
        <v>0</v>
      </c>
      <c r="AX230">
        <f t="shared" si="35"/>
        <v>0</v>
      </c>
    </row>
    <row r="231" spans="41:50" ht="15">
      <c r="AO231" s="28">
        <f t="shared" si="27"/>
        <v>0</v>
      </c>
      <c r="AP231" s="28">
        <f t="shared" si="28"/>
        <v>0</v>
      </c>
      <c r="AQ231" s="28">
        <f t="shared" si="29"/>
        <v>0</v>
      </c>
      <c r="AR231" s="28">
        <f t="shared" si="30"/>
        <v>0</v>
      </c>
      <c r="AS231" s="28">
        <f t="shared" si="31"/>
        <v>0</v>
      </c>
      <c r="AT231" s="28">
        <f t="shared" si="32"/>
        <v>0</v>
      </c>
      <c r="AV231">
        <f t="shared" si="33"/>
        <v>0</v>
      </c>
      <c r="AW231">
        <f t="shared" si="34"/>
        <v>0</v>
      </c>
      <c r="AX231">
        <f t="shared" si="35"/>
        <v>0</v>
      </c>
    </row>
    <row r="232" spans="41:50" ht="15">
      <c r="AO232" s="28">
        <f t="shared" si="27"/>
        <v>0</v>
      </c>
      <c r="AP232" s="28">
        <f t="shared" si="28"/>
        <v>0</v>
      </c>
      <c r="AQ232" s="28">
        <f t="shared" si="29"/>
        <v>0</v>
      </c>
      <c r="AR232" s="28">
        <f t="shared" si="30"/>
        <v>0</v>
      </c>
      <c r="AS232" s="28">
        <f t="shared" si="31"/>
        <v>0</v>
      </c>
      <c r="AT232" s="28">
        <f t="shared" si="32"/>
        <v>0</v>
      </c>
      <c r="AV232">
        <f t="shared" si="33"/>
        <v>0</v>
      </c>
      <c r="AW232">
        <f t="shared" si="34"/>
        <v>0</v>
      </c>
      <c r="AX232">
        <f t="shared" si="35"/>
        <v>0</v>
      </c>
    </row>
    <row r="233" spans="41:50" ht="15">
      <c r="AO233" s="28">
        <f t="shared" si="27"/>
        <v>0</v>
      </c>
      <c r="AP233" s="28">
        <f t="shared" si="28"/>
        <v>0</v>
      </c>
      <c r="AQ233" s="28">
        <f t="shared" si="29"/>
        <v>0</v>
      </c>
      <c r="AR233" s="28">
        <f t="shared" si="30"/>
        <v>0</v>
      </c>
      <c r="AS233" s="28">
        <f t="shared" si="31"/>
        <v>0</v>
      </c>
      <c r="AT233" s="28">
        <f t="shared" si="32"/>
        <v>0</v>
      </c>
      <c r="AV233">
        <f t="shared" si="33"/>
        <v>0</v>
      </c>
      <c r="AW233">
        <f t="shared" si="34"/>
        <v>0</v>
      </c>
      <c r="AX233">
        <f t="shared" si="35"/>
        <v>0</v>
      </c>
    </row>
    <row r="234" spans="41:50" ht="15">
      <c r="AO234" s="28">
        <f t="shared" si="27"/>
        <v>0</v>
      </c>
      <c r="AP234" s="28">
        <f t="shared" si="28"/>
        <v>0</v>
      </c>
      <c r="AQ234" s="28">
        <f t="shared" si="29"/>
        <v>0</v>
      </c>
      <c r="AR234" s="28">
        <f t="shared" si="30"/>
        <v>0</v>
      </c>
      <c r="AS234" s="28">
        <f t="shared" si="31"/>
        <v>0</v>
      </c>
      <c r="AT234" s="28">
        <f t="shared" si="32"/>
        <v>0</v>
      </c>
      <c r="AV234">
        <f t="shared" si="33"/>
        <v>0</v>
      </c>
      <c r="AW234">
        <f t="shared" si="34"/>
        <v>0</v>
      </c>
      <c r="AX234">
        <f t="shared" si="35"/>
        <v>0</v>
      </c>
    </row>
    <row r="235" spans="41:50" ht="15">
      <c r="AO235" s="28">
        <f t="shared" si="27"/>
        <v>0</v>
      </c>
      <c r="AP235" s="28">
        <f t="shared" si="28"/>
        <v>0</v>
      </c>
      <c r="AQ235" s="28">
        <f t="shared" si="29"/>
        <v>0</v>
      </c>
      <c r="AR235" s="28">
        <f t="shared" si="30"/>
        <v>0</v>
      </c>
      <c r="AS235" s="28">
        <f t="shared" si="31"/>
        <v>0</v>
      </c>
      <c r="AT235" s="28">
        <f t="shared" si="32"/>
        <v>0</v>
      </c>
      <c r="AV235">
        <f t="shared" si="33"/>
        <v>0</v>
      </c>
      <c r="AW235">
        <f t="shared" si="34"/>
        <v>0</v>
      </c>
      <c r="AX235">
        <f t="shared" si="35"/>
        <v>0</v>
      </c>
    </row>
    <row r="236" spans="41:50" ht="15">
      <c r="AO236" s="28">
        <f t="shared" si="27"/>
        <v>0</v>
      </c>
      <c r="AP236" s="28">
        <f t="shared" si="28"/>
        <v>0</v>
      </c>
      <c r="AQ236" s="28">
        <f t="shared" si="29"/>
        <v>0</v>
      </c>
      <c r="AR236" s="28">
        <f t="shared" si="30"/>
        <v>0</v>
      </c>
      <c r="AS236" s="28">
        <f t="shared" si="31"/>
        <v>0</v>
      </c>
      <c r="AT236" s="28">
        <f t="shared" si="32"/>
        <v>0</v>
      </c>
      <c r="AV236">
        <f t="shared" si="33"/>
        <v>0</v>
      </c>
      <c r="AW236">
        <f t="shared" si="34"/>
        <v>0</v>
      </c>
      <c r="AX236">
        <f t="shared" si="35"/>
        <v>0</v>
      </c>
    </row>
    <row r="237" spans="41:50" ht="15">
      <c r="AO237" s="28">
        <f t="shared" si="27"/>
        <v>0</v>
      </c>
      <c r="AP237" s="28">
        <f t="shared" si="28"/>
        <v>0</v>
      </c>
      <c r="AQ237" s="28">
        <f t="shared" si="29"/>
        <v>0</v>
      </c>
      <c r="AR237" s="28">
        <f t="shared" si="30"/>
        <v>0</v>
      </c>
      <c r="AS237" s="28">
        <f t="shared" si="31"/>
        <v>0</v>
      </c>
      <c r="AT237" s="28">
        <f t="shared" si="32"/>
        <v>0</v>
      </c>
      <c r="AV237">
        <f t="shared" si="33"/>
        <v>0</v>
      </c>
      <c r="AW237">
        <f t="shared" si="34"/>
        <v>0</v>
      </c>
      <c r="AX237">
        <f t="shared" si="35"/>
        <v>0</v>
      </c>
    </row>
    <row r="238" spans="41:50" ht="15">
      <c r="AO238" s="28">
        <f t="shared" si="27"/>
        <v>0</v>
      </c>
      <c r="AP238" s="28">
        <f t="shared" si="28"/>
        <v>0</v>
      </c>
      <c r="AQ238" s="28">
        <f t="shared" si="29"/>
        <v>0</v>
      </c>
      <c r="AR238" s="28">
        <f t="shared" si="30"/>
        <v>0</v>
      </c>
      <c r="AS238" s="28">
        <f t="shared" si="31"/>
        <v>0</v>
      </c>
      <c r="AT238" s="28">
        <f t="shared" si="32"/>
        <v>0</v>
      </c>
      <c r="AV238">
        <f t="shared" si="33"/>
        <v>0</v>
      </c>
      <c r="AW238">
        <f t="shared" si="34"/>
        <v>0</v>
      </c>
      <c r="AX238">
        <f t="shared" si="35"/>
        <v>0</v>
      </c>
    </row>
    <row r="239" spans="41:50" ht="15">
      <c r="AO239" s="28">
        <f t="shared" si="27"/>
        <v>0</v>
      </c>
      <c r="AP239" s="28">
        <f t="shared" si="28"/>
        <v>0</v>
      </c>
      <c r="AQ239" s="28">
        <f t="shared" si="29"/>
        <v>0</v>
      </c>
      <c r="AR239" s="28">
        <f t="shared" si="30"/>
        <v>0</v>
      </c>
      <c r="AS239" s="28">
        <f t="shared" si="31"/>
        <v>0</v>
      </c>
      <c r="AT239" s="28">
        <f t="shared" si="32"/>
        <v>0</v>
      </c>
      <c r="AV239">
        <f t="shared" si="33"/>
        <v>0</v>
      </c>
      <c r="AW239">
        <f t="shared" si="34"/>
        <v>0</v>
      </c>
      <c r="AX239">
        <f t="shared" si="35"/>
        <v>0</v>
      </c>
    </row>
    <row r="240" spans="41:50" ht="15">
      <c r="AO240" s="28">
        <f t="shared" si="27"/>
        <v>0</v>
      </c>
      <c r="AP240" s="28">
        <f t="shared" si="28"/>
        <v>0</v>
      </c>
      <c r="AQ240" s="28">
        <f t="shared" si="29"/>
        <v>0</v>
      </c>
      <c r="AR240" s="28">
        <f t="shared" si="30"/>
        <v>0</v>
      </c>
      <c r="AS240" s="28">
        <f t="shared" si="31"/>
        <v>0</v>
      </c>
      <c r="AT240" s="28">
        <f t="shared" si="32"/>
        <v>0</v>
      </c>
      <c r="AV240">
        <f t="shared" si="33"/>
        <v>0</v>
      </c>
      <c r="AW240">
        <f t="shared" si="34"/>
        <v>0</v>
      </c>
      <c r="AX240">
        <f t="shared" si="35"/>
        <v>0</v>
      </c>
    </row>
    <row r="241" spans="41:50" ht="15">
      <c r="AO241" s="28">
        <f t="shared" si="27"/>
        <v>0</v>
      </c>
      <c r="AP241" s="28">
        <f t="shared" si="28"/>
        <v>0</v>
      </c>
      <c r="AQ241" s="28">
        <f t="shared" si="29"/>
        <v>0</v>
      </c>
      <c r="AR241" s="28">
        <f t="shared" si="30"/>
        <v>0</v>
      </c>
      <c r="AS241" s="28">
        <f t="shared" si="31"/>
        <v>0</v>
      </c>
      <c r="AT241" s="28">
        <f t="shared" si="32"/>
        <v>0</v>
      </c>
      <c r="AV241">
        <f t="shared" si="33"/>
        <v>0</v>
      </c>
      <c r="AW241">
        <f t="shared" si="34"/>
        <v>0</v>
      </c>
      <c r="AX241">
        <f t="shared" si="35"/>
        <v>0</v>
      </c>
    </row>
    <row r="242" spans="41:50" ht="15">
      <c r="AO242" s="28">
        <f t="shared" si="27"/>
        <v>0</v>
      </c>
      <c r="AP242" s="28">
        <f t="shared" si="28"/>
        <v>0</v>
      </c>
      <c r="AQ242" s="28">
        <f t="shared" si="29"/>
        <v>0</v>
      </c>
      <c r="AR242" s="28">
        <f t="shared" si="30"/>
        <v>0</v>
      </c>
      <c r="AS242" s="28">
        <f t="shared" si="31"/>
        <v>0</v>
      </c>
      <c r="AT242" s="28">
        <f t="shared" si="32"/>
        <v>0</v>
      </c>
      <c r="AV242">
        <f t="shared" si="33"/>
        <v>0</v>
      </c>
      <c r="AW242">
        <f t="shared" si="34"/>
        <v>0</v>
      </c>
      <c r="AX242">
        <f t="shared" si="35"/>
        <v>0</v>
      </c>
    </row>
    <row r="243" spans="41:50" ht="15">
      <c r="AO243" s="28">
        <f t="shared" si="27"/>
        <v>0</v>
      </c>
      <c r="AP243" s="28">
        <f t="shared" si="28"/>
        <v>0</v>
      </c>
      <c r="AQ243" s="28">
        <f t="shared" si="29"/>
        <v>0</v>
      </c>
      <c r="AR243" s="28">
        <f t="shared" si="30"/>
        <v>0</v>
      </c>
      <c r="AS243" s="28">
        <f t="shared" si="31"/>
        <v>0</v>
      </c>
      <c r="AT243" s="28">
        <f t="shared" si="32"/>
        <v>0</v>
      </c>
      <c r="AV243">
        <f t="shared" si="33"/>
        <v>0</v>
      </c>
      <c r="AW243">
        <f t="shared" si="34"/>
        <v>0</v>
      </c>
      <c r="AX243">
        <f t="shared" si="35"/>
        <v>0</v>
      </c>
    </row>
    <row r="244" spans="41:50" ht="15">
      <c r="AO244" s="28">
        <f t="shared" si="27"/>
        <v>0</v>
      </c>
      <c r="AP244" s="28">
        <f t="shared" si="28"/>
        <v>0</v>
      </c>
      <c r="AQ244" s="28">
        <f t="shared" si="29"/>
        <v>0</v>
      </c>
      <c r="AR244" s="28">
        <f t="shared" si="30"/>
        <v>0</v>
      </c>
      <c r="AS244" s="28">
        <f t="shared" si="31"/>
        <v>0</v>
      </c>
      <c r="AT244" s="28">
        <f t="shared" si="32"/>
        <v>0</v>
      </c>
      <c r="AV244">
        <f t="shared" si="33"/>
        <v>0</v>
      </c>
      <c r="AW244">
        <f t="shared" si="34"/>
        <v>0</v>
      </c>
      <c r="AX244">
        <f t="shared" si="35"/>
        <v>0</v>
      </c>
    </row>
    <row r="245" spans="41:50" ht="15">
      <c r="AO245" s="28">
        <f t="shared" si="27"/>
        <v>0</v>
      </c>
      <c r="AP245" s="28">
        <f t="shared" si="28"/>
        <v>0</v>
      </c>
      <c r="AQ245" s="28">
        <f t="shared" si="29"/>
        <v>0</v>
      </c>
      <c r="AR245" s="28">
        <f t="shared" si="30"/>
        <v>0</v>
      </c>
      <c r="AS245" s="28">
        <f t="shared" si="31"/>
        <v>0</v>
      </c>
      <c r="AT245" s="28">
        <f t="shared" si="32"/>
        <v>0</v>
      </c>
      <c r="AV245">
        <f t="shared" si="33"/>
        <v>0</v>
      </c>
      <c r="AW245">
        <f t="shared" si="34"/>
        <v>0</v>
      </c>
      <c r="AX245">
        <f t="shared" si="35"/>
        <v>0</v>
      </c>
    </row>
    <row r="246" spans="41:50" ht="15">
      <c r="AO246" s="28">
        <f t="shared" si="27"/>
        <v>0</v>
      </c>
      <c r="AP246" s="28">
        <f t="shared" si="28"/>
        <v>0</v>
      </c>
      <c r="AQ246" s="28">
        <f t="shared" si="29"/>
        <v>0</v>
      </c>
      <c r="AR246" s="28">
        <f t="shared" si="30"/>
        <v>0</v>
      </c>
      <c r="AS246" s="28">
        <f t="shared" si="31"/>
        <v>0</v>
      </c>
      <c r="AT246" s="28">
        <f t="shared" si="32"/>
        <v>0</v>
      </c>
      <c r="AV246">
        <f t="shared" si="33"/>
        <v>0</v>
      </c>
      <c r="AW246">
        <f t="shared" si="34"/>
        <v>0</v>
      </c>
      <c r="AX246">
        <f t="shared" si="35"/>
        <v>0</v>
      </c>
    </row>
    <row r="247" spans="41:50" ht="15">
      <c r="AO247" s="28">
        <f t="shared" si="27"/>
        <v>0</v>
      </c>
      <c r="AP247" s="28">
        <f t="shared" si="28"/>
        <v>0</v>
      </c>
      <c r="AQ247" s="28">
        <f t="shared" si="29"/>
        <v>0</v>
      </c>
      <c r="AR247" s="28">
        <f t="shared" si="30"/>
        <v>0</v>
      </c>
      <c r="AS247" s="28">
        <f t="shared" si="31"/>
        <v>0</v>
      </c>
      <c r="AT247" s="28">
        <f t="shared" si="32"/>
        <v>0</v>
      </c>
      <c r="AV247">
        <f t="shared" si="33"/>
        <v>0</v>
      </c>
      <c r="AW247">
        <f t="shared" si="34"/>
        <v>0</v>
      </c>
      <c r="AX247">
        <f t="shared" si="35"/>
        <v>0</v>
      </c>
    </row>
    <row r="248" spans="41:50" ht="15">
      <c r="AO248" s="28">
        <f t="shared" si="27"/>
        <v>0</v>
      </c>
      <c r="AP248" s="28">
        <f t="shared" si="28"/>
        <v>0</v>
      </c>
      <c r="AQ248" s="28">
        <f t="shared" si="29"/>
        <v>0</v>
      </c>
      <c r="AR248" s="28">
        <f t="shared" si="30"/>
        <v>0</v>
      </c>
      <c r="AS248" s="28">
        <f t="shared" si="31"/>
        <v>0</v>
      </c>
      <c r="AT248" s="28">
        <f t="shared" si="32"/>
        <v>0</v>
      </c>
      <c r="AV248">
        <f t="shared" si="33"/>
        <v>0</v>
      </c>
      <c r="AW248">
        <f t="shared" si="34"/>
        <v>0</v>
      </c>
      <c r="AX248">
        <f t="shared" si="35"/>
        <v>0</v>
      </c>
    </row>
    <row r="249" spans="41:50" ht="15">
      <c r="AO249" s="28">
        <f t="shared" si="27"/>
        <v>0</v>
      </c>
      <c r="AP249" s="28">
        <f t="shared" si="28"/>
        <v>0</v>
      </c>
      <c r="AQ249" s="28">
        <f t="shared" si="29"/>
        <v>0</v>
      </c>
      <c r="AR249" s="28">
        <f t="shared" si="30"/>
        <v>0</v>
      </c>
      <c r="AS249" s="28">
        <f t="shared" si="31"/>
        <v>0</v>
      </c>
      <c r="AT249" s="28">
        <f t="shared" si="32"/>
        <v>0</v>
      </c>
      <c r="AV249">
        <f t="shared" si="33"/>
        <v>0</v>
      </c>
      <c r="AW249">
        <f t="shared" si="34"/>
        <v>0</v>
      </c>
      <c r="AX249">
        <f t="shared" si="35"/>
        <v>0</v>
      </c>
    </row>
    <row r="250" spans="41:50" ht="15">
      <c r="AO250" s="28">
        <f t="shared" si="27"/>
        <v>0</v>
      </c>
      <c r="AP250" s="28">
        <f t="shared" si="28"/>
        <v>0</v>
      </c>
      <c r="AQ250" s="28">
        <f t="shared" si="29"/>
        <v>0</v>
      </c>
      <c r="AR250" s="28">
        <f t="shared" si="30"/>
        <v>0</v>
      </c>
      <c r="AS250" s="28">
        <f t="shared" si="31"/>
        <v>0</v>
      </c>
      <c r="AT250" s="28">
        <f t="shared" si="32"/>
        <v>0</v>
      </c>
      <c r="AV250">
        <f t="shared" si="33"/>
        <v>0</v>
      </c>
      <c r="AW250">
        <f t="shared" si="34"/>
        <v>0</v>
      </c>
      <c r="AX250">
        <f t="shared" si="35"/>
        <v>0</v>
      </c>
    </row>
    <row r="251" spans="41:50" ht="15">
      <c r="AO251" s="28">
        <f t="shared" si="27"/>
        <v>0</v>
      </c>
      <c r="AP251" s="28">
        <f t="shared" si="28"/>
        <v>0</v>
      </c>
      <c r="AQ251" s="28">
        <f t="shared" si="29"/>
        <v>0</v>
      </c>
      <c r="AR251" s="28">
        <f t="shared" si="30"/>
        <v>0</v>
      </c>
      <c r="AS251" s="28">
        <f t="shared" si="31"/>
        <v>0</v>
      </c>
      <c r="AT251" s="28">
        <f t="shared" si="32"/>
        <v>0</v>
      </c>
      <c r="AV251">
        <f t="shared" si="33"/>
        <v>0</v>
      </c>
      <c r="AW251">
        <f t="shared" si="34"/>
        <v>0</v>
      </c>
      <c r="AX251">
        <f t="shared" si="35"/>
        <v>0</v>
      </c>
    </row>
    <row r="252" spans="41:50" ht="15">
      <c r="AO252" s="28">
        <f t="shared" si="27"/>
        <v>0</v>
      </c>
      <c r="AP252" s="28">
        <f t="shared" si="28"/>
        <v>0</v>
      </c>
      <c r="AQ252" s="28">
        <f t="shared" si="29"/>
        <v>0</v>
      </c>
      <c r="AR252" s="28">
        <f t="shared" si="30"/>
        <v>0</v>
      </c>
      <c r="AS252" s="28">
        <f t="shared" si="31"/>
        <v>0</v>
      </c>
      <c r="AT252" s="28">
        <f t="shared" si="32"/>
        <v>0</v>
      </c>
      <c r="AV252">
        <f t="shared" si="33"/>
        <v>0</v>
      </c>
      <c r="AW252">
        <f t="shared" si="34"/>
        <v>0</v>
      </c>
      <c r="AX252">
        <f t="shared" si="35"/>
        <v>0</v>
      </c>
    </row>
    <row r="253" spans="41:50" ht="15">
      <c r="AO253" s="28">
        <f t="shared" si="27"/>
        <v>0</v>
      </c>
      <c r="AP253" s="28">
        <f t="shared" si="28"/>
        <v>0</v>
      </c>
      <c r="AQ253" s="28">
        <f t="shared" si="29"/>
        <v>0</v>
      </c>
      <c r="AR253" s="28">
        <f t="shared" si="30"/>
        <v>0</v>
      </c>
      <c r="AS253" s="28">
        <f t="shared" si="31"/>
        <v>0</v>
      </c>
      <c r="AT253" s="28">
        <f t="shared" si="32"/>
        <v>0</v>
      </c>
      <c r="AV253">
        <f t="shared" si="33"/>
        <v>0</v>
      </c>
      <c r="AW253">
        <f t="shared" si="34"/>
        <v>0</v>
      </c>
      <c r="AX253">
        <f t="shared" si="35"/>
        <v>0</v>
      </c>
    </row>
    <row r="254" spans="41:50" ht="15">
      <c r="AO254" s="28">
        <f t="shared" si="27"/>
        <v>0</v>
      </c>
      <c r="AP254" s="28">
        <f t="shared" si="28"/>
        <v>0</v>
      </c>
      <c r="AQ254" s="28">
        <f t="shared" si="29"/>
        <v>0</v>
      </c>
      <c r="AR254" s="28">
        <f t="shared" si="30"/>
        <v>0</v>
      </c>
      <c r="AS254" s="28">
        <f t="shared" si="31"/>
        <v>0</v>
      </c>
      <c r="AT254" s="28">
        <f t="shared" si="32"/>
        <v>0</v>
      </c>
      <c r="AV254">
        <f t="shared" si="33"/>
        <v>0</v>
      </c>
      <c r="AW254">
        <f t="shared" si="34"/>
        <v>0</v>
      </c>
      <c r="AX254">
        <f t="shared" si="35"/>
        <v>0</v>
      </c>
    </row>
    <row r="255" spans="41:50" ht="15">
      <c r="AO255" s="28">
        <f t="shared" si="27"/>
        <v>0</v>
      </c>
      <c r="AP255" s="28">
        <f t="shared" si="28"/>
        <v>0</v>
      </c>
      <c r="AQ255" s="28">
        <f t="shared" si="29"/>
        <v>0</v>
      </c>
      <c r="AR255" s="28">
        <f t="shared" si="30"/>
        <v>0</v>
      </c>
      <c r="AS255" s="28">
        <f t="shared" si="31"/>
        <v>0</v>
      </c>
      <c r="AT255" s="28">
        <f t="shared" si="32"/>
        <v>0</v>
      </c>
      <c r="AV255">
        <f t="shared" si="33"/>
        <v>0</v>
      </c>
      <c r="AW255">
        <f t="shared" si="34"/>
        <v>0</v>
      </c>
      <c r="AX255">
        <f t="shared" si="35"/>
        <v>0</v>
      </c>
    </row>
    <row r="256" spans="41:50" ht="15">
      <c r="AO256" s="28">
        <f t="shared" si="27"/>
        <v>0</v>
      </c>
      <c r="AP256" s="28">
        <f t="shared" si="28"/>
        <v>0</v>
      </c>
      <c r="AQ256" s="28">
        <f t="shared" si="29"/>
        <v>0</v>
      </c>
      <c r="AR256" s="28">
        <f t="shared" si="30"/>
        <v>0</v>
      </c>
      <c r="AS256" s="28">
        <f t="shared" si="31"/>
        <v>0</v>
      </c>
      <c r="AT256" s="28">
        <f t="shared" si="32"/>
        <v>0</v>
      </c>
      <c r="AV256">
        <f t="shared" si="33"/>
        <v>0</v>
      </c>
      <c r="AW256">
        <f t="shared" si="34"/>
        <v>0</v>
      </c>
      <c r="AX256">
        <f t="shared" si="35"/>
        <v>0</v>
      </c>
    </row>
    <row r="257" spans="41:50" ht="15">
      <c r="AO257" s="28">
        <f t="shared" si="27"/>
        <v>0</v>
      </c>
      <c r="AP257" s="28">
        <f t="shared" si="28"/>
        <v>0</v>
      </c>
      <c r="AQ257" s="28">
        <f t="shared" si="29"/>
        <v>0</v>
      </c>
      <c r="AR257" s="28">
        <f t="shared" si="30"/>
        <v>0</v>
      </c>
      <c r="AS257" s="28">
        <f t="shared" si="31"/>
        <v>0</v>
      </c>
      <c r="AT257" s="28">
        <f t="shared" si="32"/>
        <v>0</v>
      </c>
      <c r="AV257">
        <f t="shared" si="33"/>
        <v>0</v>
      </c>
      <c r="AW257">
        <f t="shared" si="34"/>
        <v>0</v>
      </c>
      <c r="AX257">
        <f t="shared" si="35"/>
        <v>0</v>
      </c>
    </row>
    <row r="258" spans="41:50" ht="15">
      <c r="AO258" s="28">
        <f t="shared" si="27"/>
        <v>0</v>
      </c>
      <c r="AP258" s="28">
        <f t="shared" si="28"/>
        <v>0</v>
      </c>
      <c r="AQ258" s="28">
        <f t="shared" si="29"/>
        <v>0</v>
      </c>
      <c r="AR258" s="28">
        <f t="shared" si="30"/>
        <v>0</v>
      </c>
      <c r="AS258" s="28">
        <f t="shared" si="31"/>
        <v>0</v>
      </c>
      <c r="AT258" s="28">
        <f t="shared" si="32"/>
        <v>0</v>
      </c>
      <c r="AV258">
        <f t="shared" si="33"/>
        <v>0</v>
      </c>
      <c r="AW258">
        <f t="shared" si="34"/>
        <v>0</v>
      </c>
      <c r="AX258">
        <f t="shared" si="35"/>
        <v>0</v>
      </c>
    </row>
    <row r="259" spans="41:50" ht="15">
      <c r="AO259" s="28">
        <f aca="true" t="shared" si="36" ref="AO259:AO322">SUM(C259,E259,G259,I259,L259,P259)</f>
        <v>0</v>
      </c>
      <c r="AP259" s="28">
        <f aca="true" t="shared" si="37" ref="AP259:AP322">SUM(F259,J259,M259,O259,S259,T259)</f>
        <v>0</v>
      </c>
      <c r="AQ259" s="28">
        <f aca="true" t="shared" si="38" ref="AQ259:AQ322">SUM(D259,H259,K259,N259,Q259,R259)</f>
        <v>0</v>
      </c>
      <c r="AR259" s="28">
        <f aca="true" t="shared" si="39" ref="AR259:AR322">SUM(U259,X259,AA259,AE259,AG259,AL259)</f>
        <v>0</v>
      </c>
      <c r="AS259" s="28">
        <f aca="true" t="shared" si="40" ref="AS259:AS322">SUM(W259,Z259,AC259,AF259,AH259,AK259)</f>
        <v>0</v>
      </c>
      <c r="AT259" s="28">
        <f aca="true" t="shared" si="41" ref="AT259:AT322">SUM(V259,Y259,AB259,AD259,AI259,AJ259)</f>
        <v>0</v>
      </c>
      <c r="AV259">
        <f aca="true" t="shared" si="42" ref="AV259:AV322">COUNTIF(C259:AL259,6)</f>
        <v>0</v>
      </c>
      <c r="AW259">
        <f aca="true" t="shared" si="43" ref="AW259:AW322">COUNTIF(C259:AL259,5)</f>
        <v>0</v>
      </c>
      <c r="AX259">
        <f aca="true" t="shared" si="44" ref="AX259:AX322">COUNTIF(C259:AL259,4)</f>
        <v>0</v>
      </c>
    </row>
    <row r="260" spans="41:50" ht="15">
      <c r="AO260" s="28">
        <f t="shared" si="36"/>
        <v>0</v>
      </c>
      <c r="AP260" s="28">
        <f t="shared" si="37"/>
        <v>0</v>
      </c>
      <c r="AQ260" s="28">
        <f t="shared" si="38"/>
        <v>0</v>
      </c>
      <c r="AR260" s="28">
        <f t="shared" si="39"/>
        <v>0</v>
      </c>
      <c r="AS260" s="28">
        <f t="shared" si="40"/>
        <v>0</v>
      </c>
      <c r="AT260" s="28">
        <f t="shared" si="41"/>
        <v>0</v>
      </c>
      <c r="AV260">
        <f t="shared" si="42"/>
        <v>0</v>
      </c>
      <c r="AW260">
        <f t="shared" si="43"/>
        <v>0</v>
      </c>
      <c r="AX260">
        <f t="shared" si="44"/>
        <v>0</v>
      </c>
    </row>
    <row r="261" spans="41:50" ht="15">
      <c r="AO261" s="28">
        <f t="shared" si="36"/>
        <v>0</v>
      </c>
      <c r="AP261" s="28">
        <f t="shared" si="37"/>
        <v>0</v>
      </c>
      <c r="AQ261" s="28">
        <f t="shared" si="38"/>
        <v>0</v>
      </c>
      <c r="AR261" s="28">
        <f t="shared" si="39"/>
        <v>0</v>
      </c>
      <c r="AS261" s="28">
        <f t="shared" si="40"/>
        <v>0</v>
      </c>
      <c r="AT261" s="28">
        <f t="shared" si="41"/>
        <v>0</v>
      </c>
      <c r="AV261">
        <f t="shared" si="42"/>
        <v>0</v>
      </c>
      <c r="AW261">
        <f t="shared" si="43"/>
        <v>0</v>
      </c>
      <c r="AX261">
        <f t="shared" si="44"/>
        <v>0</v>
      </c>
    </row>
    <row r="262" spans="41:50" ht="15">
      <c r="AO262" s="28">
        <f t="shared" si="36"/>
        <v>0</v>
      </c>
      <c r="AP262" s="28">
        <f t="shared" si="37"/>
        <v>0</v>
      </c>
      <c r="AQ262" s="28">
        <f t="shared" si="38"/>
        <v>0</v>
      </c>
      <c r="AR262" s="28">
        <f t="shared" si="39"/>
        <v>0</v>
      </c>
      <c r="AS262" s="28">
        <f t="shared" si="40"/>
        <v>0</v>
      </c>
      <c r="AT262" s="28">
        <f t="shared" si="41"/>
        <v>0</v>
      </c>
      <c r="AV262">
        <f t="shared" si="42"/>
        <v>0</v>
      </c>
      <c r="AW262">
        <f t="shared" si="43"/>
        <v>0</v>
      </c>
      <c r="AX262">
        <f t="shared" si="44"/>
        <v>0</v>
      </c>
    </row>
    <row r="263" spans="41:50" ht="15">
      <c r="AO263" s="28">
        <f t="shared" si="36"/>
        <v>0</v>
      </c>
      <c r="AP263" s="28">
        <f t="shared" si="37"/>
        <v>0</v>
      </c>
      <c r="AQ263" s="28">
        <f t="shared" si="38"/>
        <v>0</v>
      </c>
      <c r="AR263" s="28">
        <f t="shared" si="39"/>
        <v>0</v>
      </c>
      <c r="AS263" s="28">
        <f t="shared" si="40"/>
        <v>0</v>
      </c>
      <c r="AT263" s="28">
        <f t="shared" si="41"/>
        <v>0</v>
      </c>
      <c r="AV263">
        <f t="shared" si="42"/>
        <v>0</v>
      </c>
      <c r="AW263">
        <f t="shared" si="43"/>
        <v>0</v>
      </c>
      <c r="AX263">
        <f t="shared" si="44"/>
        <v>0</v>
      </c>
    </row>
    <row r="264" spans="41:50" ht="15">
      <c r="AO264" s="28">
        <f t="shared" si="36"/>
        <v>0</v>
      </c>
      <c r="AP264" s="28">
        <f t="shared" si="37"/>
        <v>0</v>
      </c>
      <c r="AQ264" s="28">
        <f t="shared" si="38"/>
        <v>0</v>
      </c>
      <c r="AR264" s="28">
        <f t="shared" si="39"/>
        <v>0</v>
      </c>
      <c r="AS264" s="28">
        <f t="shared" si="40"/>
        <v>0</v>
      </c>
      <c r="AT264" s="28">
        <f t="shared" si="41"/>
        <v>0</v>
      </c>
      <c r="AV264">
        <f t="shared" si="42"/>
        <v>0</v>
      </c>
      <c r="AW264">
        <f t="shared" si="43"/>
        <v>0</v>
      </c>
      <c r="AX264">
        <f t="shared" si="44"/>
        <v>0</v>
      </c>
    </row>
    <row r="265" spans="41:50" ht="15">
      <c r="AO265" s="28">
        <f t="shared" si="36"/>
        <v>0</v>
      </c>
      <c r="AP265" s="28">
        <f t="shared" si="37"/>
        <v>0</v>
      </c>
      <c r="AQ265" s="28">
        <f t="shared" si="38"/>
        <v>0</v>
      </c>
      <c r="AR265" s="28">
        <f t="shared" si="39"/>
        <v>0</v>
      </c>
      <c r="AS265" s="28">
        <f t="shared" si="40"/>
        <v>0</v>
      </c>
      <c r="AT265" s="28">
        <f t="shared" si="41"/>
        <v>0</v>
      </c>
      <c r="AV265">
        <f t="shared" si="42"/>
        <v>0</v>
      </c>
      <c r="AW265">
        <f t="shared" si="43"/>
        <v>0</v>
      </c>
      <c r="AX265">
        <f t="shared" si="44"/>
        <v>0</v>
      </c>
    </row>
    <row r="266" spans="41:50" ht="15">
      <c r="AO266" s="28">
        <f t="shared" si="36"/>
        <v>0</v>
      </c>
      <c r="AP266" s="28">
        <f t="shared" si="37"/>
        <v>0</v>
      </c>
      <c r="AQ266" s="28">
        <f t="shared" si="38"/>
        <v>0</v>
      </c>
      <c r="AR266" s="28">
        <f t="shared" si="39"/>
        <v>0</v>
      </c>
      <c r="AS266" s="28">
        <f t="shared" si="40"/>
        <v>0</v>
      </c>
      <c r="AT266" s="28">
        <f t="shared" si="41"/>
        <v>0</v>
      </c>
      <c r="AV266">
        <f t="shared" si="42"/>
        <v>0</v>
      </c>
      <c r="AW266">
        <f t="shared" si="43"/>
        <v>0</v>
      </c>
      <c r="AX266">
        <f t="shared" si="44"/>
        <v>0</v>
      </c>
    </row>
    <row r="267" spans="41:50" ht="15">
      <c r="AO267" s="28">
        <f t="shared" si="36"/>
        <v>0</v>
      </c>
      <c r="AP267" s="28">
        <f t="shared" si="37"/>
        <v>0</v>
      </c>
      <c r="AQ267" s="28">
        <f t="shared" si="38"/>
        <v>0</v>
      </c>
      <c r="AR267" s="28">
        <f t="shared" si="39"/>
        <v>0</v>
      </c>
      <c r="AS267" s="28">
        <f t="shared" si="40"/>
        <v>0</v>
      </c>
      <c r="AT267" s="28">
        <f t="shared" si="41"/>
        <v>0</v>
      </c>
      <c r="AV267">
        <f t="shared" si="42"/>
        <v>0</v>
      </c>
      <c r="AW267">
        <f t="shared" si="43"/>
        <v>0</v>
      </c>
      <c r="AX267">
        <f t="shared" si="44"/>
        <v>0</v>
      </c>
    </row>
    <row r="268" spans="41:50" ht="15">
      <c r="AO268" s="28">
        <f t="shared" si="36"/>
        <v>0</v>
      </c>
      <c r="AP268" s="28">
        <f t="shared" si="37"/>
        <v>0</v>
      </c>
      <c r="AQ268" s="28">
        <f t="shared" si="38"/>
        <v>0</v>
      </c>
      <c r="AR268" s="28">
        <f t="shared" si="39"/>
        <v>0</v>
      </c>
      <c r="AS268" s="28">
        <f t="shared" si="40"/>
        <v>0</v>
      </c>
      <c r="AT268" s="28">
        <f t="shared" si="41"/>
        <v>0</v>
      </c>
      <c r="AV268">
        <f t="shared" si="42"/>
        <v>0</v>
      </c>
      <c r="AW268">
        <f t="shared" si="43"/>
        <v>0</v>
      </c>
      <c r="AX268">
        <f t="shared" si="44"/>
        <v>0</v>
      </c>
    </row>
    <row r="269" spans="41:50" ht="15">
      <c r="AO269" s="28">
        <f t="shared" si="36"/>
        <v>0</v>
      </c>
      <c r="AP269" s="28">
        <f t="shared" si="37"/>
        <v>0</v>
      </c>
      <c r="AQ269" s="28">
        <f t="shared" si="38"/>
        <v>0</v>
      </c>
      <c r="AR269" s="28">
        <f t="shared" si="39"/>
        <v>0</v>
      </c>
      <c r="AS269" s="28">
        <f t="shared" si="40"/>
        <v>0</v>
      </c>
      <c r="AT269" s="28">
        <f t="shared" si="41"/>
        <v>0</v>
      </c>
      <c r="AV269">
        <f t="shared" si="42"/>
        <v>0</v>
      </c>
      <c r="AW269">
        <f t="shared" si="43"/>
        <v>0</v>
      </c>
      <c r="AX269">
        <f t="shared" si="44"/>
        <v>0</v>
      </c>
    </row>
    <row r="270" spans="41:50" ht="15">
      <c r="AO270" s="28">
        <f t="shared" si="36"/>
        <v>0</v>
      </c>
      <c r="AP270" s="28">
        <f t="shared" si="37"/>
        <v>0</v>
      </c>
      <c r="AQ270" s="28">
        <f t="shared" si="38"/>
        <v>0</v>
      </c>
      <c r="AR270" s="28">
        <f t="shared" si="39"/>
        <v>0</v>
      </c>
      <c r="AS270" s="28">
        <f t="shared" si="40"/>
        <v>0</v>
      </c>
      <c r="AT270" s="28">
        <f t="shared" si="41"/>
        <v>0</v>
      </c>
      <c r="AV270">
        <f t="shared" si="42"/>
        <v>0</v>
      </c>
      <c r="AW270">
        <f t="shared" si="43"/>
        <v>0</v>
      </c>
      <c r="AX270">
        <f t="shared" si="44"/>
        <v>0</v>
      </c>
    </row>
    <row r="271" spans="41:50" ht="15">
      <c r="AO271" s="28">
        <f t="shared" si="36"/>
        <v>0</v>
      </c>
      <c r="AP271" s="28">
        <f t="shared" si="37"/>
        <v>0</v>
      </c>
      <c r="AQ271" s="28">
        <f t="shared" si="38"/>
        <v>0</v>
      </c>
      <c r="AR271" s="28">
        <f t="shared" si="39"/>
        <v>0</v>
      </c>
      <c r="AS271" s="28">
        <f t="shared" si="40"/>
        <v>0</v>
      </c>
      <c r="AT271" s="28">
        <f t="shared" si="41"/>
        <v>0</v>
      </c>
      <c r="AV271">
        <f t="shared" si="42"/>
        <v>0</v>
      </c>
      <c r="AW271">
        <f t="shared" si="43"/>
        <v>0</v>
      </c>
      <c r="AX271">
        <f t="shared" si="44"/>
        <v>0</v>
      </c>
    </row>
    <row r="272" spans="41:50" ht="15">
      <c r="AO272" s="28">
        <f t="shared" si="36"/>
        <v>0</v>
      </c>
      <c r="AP272" s="28">
        <f t="shared" si="37"/>
        <v>0</v>
      </c>
      <c r="AQ272" s="28">
        <f t="shared" si="38"/>
        <v>0</v>
      </c>
      <c r="AR272" s="28">
        <f t="shared" si="39"/>
        <v>0</v>
      </c>
      <c r="AS272" s="28">
        <f t="shared" si="40"/>
        <v>0</v>
      </c>
      <c r="AT272" s="28">
        <f t="shared" si="41"/>
        <v>0</v>
      </c>
      <c r="AV272">
        <f t="shared" si="42"/>
        <v>0</v>
      </c>
      <c r="AW272">
        <f t="shared" si="43"/>
        <v>0</v>
      </c>
      <c r="AX272">
        <f t="shared" si="44"/>
        <v>0</v>
      </c>
    </row>
    <row r="273" spans="41:50" ht="15">
      <c r="AO273" s="28">
        <f t="shared" si="36"/>
        <v>0</v>
      </c>
      <c r="AP273" s="28">
        <f t="shared" si="37"/>
        <v>0</v>
      </c>
      <c r="AQ273" s="28">
        <f t="shared" si="38"/>
        <v>0</v>
      </c>
      <c r="AR273" s="28">
        <f t="shared" si="39"/>
        <v>0</v>
      </c>
      <c r="AS273" s="28">
        <f t="shared" si="40"/>
        <v>0</v>
      </c>
      <c r="AT273" s="28">
        <f t="shared" si="41"/>
        <v>0</v>
      </c>
      <c r="AV273">
        <f t="shared" si="42"/>
        <v>0</v>
      </c>
      <c r="AW273">
        <f t="shared" si="43"/>
        <v>0</v>
      </c>
      <c r="AX273">
        <f t="shared" si="44"/>
        <v>0</v>
      </c>
    </row>
    <row r="274" spans="41:50" ht="15">
      <c r="AO274" s="28">
        <f t="shared" si="36"/>
        <v>0</v>
      </c>
      <c r="AP274" s="28">
        <f t="shared" si="37"/>
        <v>0</v>
      </c>
      <c r="AQ274" s="28">
        <f t="shared" si="38"/>
        <v>0</v>
      </c>
      <c r="AR274" s="28">
        <f t="shared" si="39"/>
        <v>0</v>
      </c>
      <c r="AS274" s="28">
        <f t="shared" si="40"/>
        <v>0</v>
      </c>
      <c r="AT274" s="28">
        <f t="shared" si="41"/>
        <v>0</v>
      </c>
      <c r="AV274">
        <f t="shared" si="42"/>
        <v>0</v>
      </c>
      <c r="AW274">
        <f t="shared" si="43"/>
        <v>0</v>
      </c>
      <c r="AX274">
        <f t="shared" si="44"/>
        <v>0</v>
      </c>
    </row>
    <row r="275" spans="41:50" ht="15">
      <c r="AO275" s="28">
        <f t="shared" si="36"/>
        <v>0</v>
      </c>
      <c r="AP275" s="28">
        <f t="shared" si="37"/>
        <v>0</v>
      </c>
      <c r="AQ275" s="28">
        <f t="shared" si="38"/>
        <v>0</v>
      </c>
      <c r="AR275" s="28">
        <f t="shared" si="39"/>
        <v>0</v>
      </c>
      <c r="AS275" s="28">
        <f t="shared" si="40"/>
        <v>0</v>
      </c>
      <c r="AT275" s="28">
        <f t="shared" si="41"/>
        <v>0</v>
      </c>
      <c r="AV275">
        <f t="shared" si="42"/>
        <v>0</v>
      </c>
      <c r="AW275">
        <f t="shared" si="43"/>
        <v>0</v>
      </c>
      <c r="AX275">
        <f t="shared" si="44"/>
        <v>0</v>
      </c>
    </row>
    <row r="276" spans="41:50" ht="15">
      <c r="AO276" s="28">
        <f t="shared" si="36"/>
        <v>0</v>
      </c>
      <c r="AP276" s="28">
        <f t="shared" si="37"/>
        <v>0</v>
      </c>
      <c r="AQ276" s="28">
        <f t="shared" si="38"/>
        <v>0</v>
      </c>
      <c r="AR276" s="28">
        <f t="shared" si="39"/>
        <v>0</v>
      </c>
      <c r="AS276" s="28">
        <f t="shared" si="40"/>
        <v>0</v>
      </c>
      <c r="AT276" s="28">
        <f t="shared" si="41"/>
        <v>0</v>
      </c>
      <c r="AV276">
        <f t="shared" si="42"/>
        <v>0</v>
      </c>
      <c r="AW276">
        <f t="shared" si="43"/>
        <v>0</v>
      </c>
      <c r="AX276">
        <f t="shared" si="44"/>
        <v>0</v>
      </c>
    </row>
    <row r="277" spans="41:50" ht="15">
      <c r="AO277" s="28">
        <f t="shared" si="36"/>
        <v>0</v>
      </c>
      <c r="AP277" s="28">
        <f t="shared" si="37"/>
        <v>0</v>
      </c>
      <c r="AQ277" s="28">
        <f t="shared" si="38"/>
        <v>0</v>
      </c>
      <c r="AR277" s="28">
        <f t="shared" si="39"/>
        <v>0</v>
      </c>
      <c r="AS277" s="28">
        <f t="shared" si="40"/>
        <v>0</v>
      </c>
      <c r="AT277" s="28">
        <f t="shared" si="41"/>
        <v>0</v>
      </c>
      <c r="AV277">
        <f t="shared" si="42"/>
        <v>0</v>
      </c>
      <c r="AW277">
        <f t="shared" si="43"/>
        <v>0</v>
      </c>
      <c r="AX277">
        <f t="shared" si="44"/>
        <v>0</v>
      </c>
    </row>
    <row r="278" spans="41:50" ht="15">
      <c r="AO278" s="28">
        <f t="shared" si="36"/>
        <v>0</v>
      </c>
      <c r="AP278" s="28">
        <f t="shared" si="37"/>
        <v>0</v>
      </c>
      <c r="AQ278" s="28">
        <f t="shared" si="38"/>
        <v>0</v>
      </c>
      <c r="AR278" s="28">
        <f t="shared" si="39"/>
        <v>0</v>
      </c>
      <c r="AS278" s="28">
        <f t="shared" si="40"/>
        <v>0</v>
      </c>
      <c r="AT278" s="28">
        <f t="shared" si="41"/>
        <v>0</v>
      </c>
      <c r="AV278">
        <f t="shared" si="42"/>
        <v>0</v>
      </c>
      <c r="AW278">
        <f t="shared" si="43"/>
        <v>0</v>
      </c>
      <c r="AX278">
        <f t="shared" si="44"/>
        <v>0</v>
      </c>
    </row>
    <row r="279" spans="41:50" ht="15">
      <c r="AO279" s="28">
        <f t="shared" si="36"/>
        <v>0</v>
      </c>
      <c r="AP279" s="28">
        <f t="shared" si="37"/>
        <v>0</v>
      </c>
      <c r="AQ279" s="28">
        <f t="shared" si="38"/>
        <v>0</v>
      </c>
      <c r="AR279" s="28">
        <f t="shared" si="39"/>
        <v>0</v>
      </c>
      <c r="AS279" s="28">
        <f t="shared" si="40"/>
        <v>0</v>
      </c>
      <c r="AT279" s="28">
        <f t="shared" si="41"/>
        <v>0</v>
      </c>
      <c r="AV279">
        <f t="shared" si="42"/>
        <v>0</v>
      </c>
      <c r="AW279">
        <f t="shared" si="43"/>
        <v>0</v>
      </c>
      <c r="AX279">
        <f t="shared" si="44"/>
        <v>0</v>
      </c>
    </row>
    <row r="280" spans="41:50" ht="15">
      <c r="AO280" s="28">
        <f t="shared" si="36"/>
        <v>0</v>
      </c>
      <c r="AP280" s="28">
        <f t="shared" si="37"/>
        <v>0</v>
      </c>
      <c r="AQ280" s="28">
        <f t="shared" si="38"/>
        <v>0</v>
      </c>
      <c r="AR280" s="28">
        <f t="shared" si="39"/>
        <v>0</v>
      </c>
      <c r="AS280" s="28">
        <f t="shared" si="40"/>
        <v>0</v>
      </c>
      <c r="AT280" s="28">
        <f t="shared" si="41"/>
        <v>0</v>
      </c>
      <c r="AV280">
        <f t="shared" si="42"/>
        <v>0</v>
      </c>
      <c r="AW280">
        <f t="shared" si="43"/>
        <v>0</v>
      </c>
      <c r="AX280">
        <f t="shared" si="44"/>
        <v>0</v>
      </c>
    </row>
    <row r="281" spans="41:50" ht="15">
      <c r="AO281" s="28">
        <f t="shared" si="36"/>
        <v>0</v>
      </c>
      <c r="AP281" s="28">
        <f t="shared" si="37"/>
        <v>0</v>
      </c>
      <c r="AQ281" s="28">
        <f t="shared" si="38"/>
        <v>0</v>
      </c>
      <c r="AR281" s="28">
        <f t="shared" si="39"/>
        <v>0</v>
      </c>
      <c r="AS281" s="28">
        <f t="shared" si="40"/>
        <v>0</v>
      </c>
      <c r="AT281" s="28">
        <f t="shared" si="41"/>
        <v>0</v>
      </c>
      <c r="AV281">
        <f t="shared" si="42"/>
        <v>0</v>
      </c>
      <c r="AW281">
        <f t="shared" si="43"/>
        <v>0</v>
      </c>
      <c r="AX281">
        <f t="shared" si="44"/>
        <v>0</v>
      </c>
    </row>
    <row r="282" spans="41:50" ht="15">
      <c r="AO282" s="28">
        <f t="shared" si="36"/>
        <v>0</v>
      </c>
      <c r="AP282" s="28">
        <f t="shared" si="37"/>
        <v>0</v>
      </c>
      <c r="AQ282" s="28">
        <f t="shared" si="38"/>
        <v>0</v>
      </c>
      <c r="AR282" s="28">
        <f t="shared" si="39"/>
        <v>0</v>
      </c>
      <c r="AS282" s="28">
        <f t="shared" si="40"/>
        <v>0</v>
      </c>
      <c r="AT282" s="28">
        <f t="shared" si="41"/>
        <v>0</v>
      </c>
      <c r="AV282">
        <f t="shared" si="42"/>
        <v>0</v>
      </c>
      <c r="AW282">
        <f t="shared" si="43"/>
        <v>0</v>
      </c>
      <c r="AX282">
        <f t="shared" si="44"/>
        <v>0</v>
      </c>
    </row>
    <row r="283" spans="41:50" ht="15">
      <c r="AO283" s="28">
        <f t="shared" si="36"/>
        <v>0</v>
      </c>
      <c r="AP283" s="28">
        <f t="shared" si="37"/>
        <v>0</v>
      </c>
      <c r="AQ283" s="28">
        <f t="shared" si="38"/>
        <v>0</v>
      </c>
      <c r="AR283" s="28">
        <f t="shared" si="39"/>
        <v>0</v>
      </c>
      <c r="AS283" s="28">
        <f t="shared" si="40"/>
        <v>0</v>
      </c>
      <c r="AT283" s="28">
        <f t="shared" si="41"/>
        <v>0</v>
      </c>
      <c r="AV283">
        <f t="shared" si="42"/>
        <v>0</v>
      </c>
      <c r="AW283">
        <f t="shared" si="43"/>
        <v>0</v>
      </c>
      <c r="AX283">
        <f t="shared" si="44"/>
        <v>0</v>
      </c>
    </row>
    <row r="284" spans="41:50" ht="15">
      <c r="AO284" s="28">
        <f t="shared" si="36"/>
        <v>0</v>
      </c>
      <c r="AP284" s="28">
        <f t="shared" si="37"/>
        <v>0</v>
      </c>
      <c r="AQ284" s="28">
        <f t="shared" si="38"/>
        <v>0</v>
      </c>
      <c r="AR284" s="28">
        <f t="shared" si="39"/>
        <v>0</v>
      </c>
      <c r="AS284" s="28">
        <f t="shared" si="40"/>
        <v>0</v>
      </c>
      <c r="AT284" s="28">
        <f t="shared" si="41"/>
        <v>0</v>
      </c>
      <c r="AV284">
        <f t="shared" si="42"/>
        <v>0</v>
      </c>
      <c r="AW284">
        <f t="shared" si="43"/>
        <v>0</v>
      </c>
      <c r="AX284">
        <f t="shared" si="44"/>
        <v>0</v>
      </c>
    </row>
    <row r="285" spans="41:50" ht="15">
      <c r="AO285" s="28">
        <f t="shared" si="36"/>
        <v>0</v>
      </c>
      <c r="AP285" s="28">
        <f t="shared" si="37"/>
        <v>0</v>
      </c>
      <c r="AQ285" s="28">
        <f t="shared" si="38"/>
        <v>0</v>
      </c>
      <c r="AR285" s="28">
        <f t="shared" si="39"/>
        <v>0</v>
      </c>
      <c r="AS285" s="28">
        <f t="shared" si="40"/>
        <v>0</v>
      </c>
      <c r="AT285" s="28">
        <f t="shared" si="41"/>
        <v>0</v>
      </c>
      <c r="AV285">
        <f t="shared" si="42"/>
        <v>0</v>
      </c>
      <c r="AW285">
        <f t="shared" si="43"/>
        <v>0</v>
      </c>
      <c r="AX285">
        <f t="shared" si="44"/>
        <v>0</v>
      </c>
    </row>
    <row r="286" spans="41:50" ht="15">
      <c r="AO286" s="28">
        <f t="shared" si="36"/>
        <v>0</v>
      </c>
      <c r="AP286" s="28">
        <f t="shared" si="37"/>
        <v>0</v>
      </c>
      <c r="AQ286" s="28">
        <f t="shared" si="38"/>
        <v>0</v>
      </c>
      <c r="AR286" s="28">
        <f t="shared" si="39"/>
        <v>0</v>
      </c>
      <c r="AS286" s="28">
        <f t="shared" si="40"/>
        <v>0</v>
      </c>
      <c r="AT286" s="28">
        <f t="shared" si="41"/>
        <v>0</v>
      </c>
      <c r="AV286">
        <f t="shared" si="42"/>
        <v>0</v>
      </c>
      <c r="AW286">
        <f t="shared" si="43"/>
        <v>0</v>
      </c>
      <c r="AX286">
        <f t="shared" si="44"/>
        <v>0</v>
      </c>
    </row>
    <row r="287" spans="41:50" ht="15">
      <c r="AO287" s="28">
        <f t="shared" si="36"/>
        <v>0</v>
      </c>
      <c r="AP287" s="28">
        <f t="shared" si="37"/>
        <v>0</v>
      </c>
      <c r="AQ287" s="28">
        <f t="shared" si="38"/>
        <v>0</v>
      </c>
      <c r="AR287" s="28">
        <f t="shared" si="39"/>
        <v>0</v>
      </c>
      <c r="AS287" s="28">
        <f t="shared" si="40"/>
        <v>0</v>
      </c>
      <c r="AT287" s="28">
        <f t="shared" si="41"/>
        <v>0</v>
      </c>
      <c r="AV287">
        <f t="shared" si="42"/>
        <v>0</v>
      </c>
      <c r="AW287">
        <f t="shared" si="43"/>
        <v>0</v>
      </c>
      <c r="AX287">
        <f t="shared" si="44"/>
        <v>0</v>
      </c>
    </row>
    <row r="288" spans="41:50" ht="15">
      <c r="AO288" s="28">
        <f t="shared" si="36"/>
        <v>0</v>
      </c>
      <c r="AP288" s="28">
        <f t="shared" si="37"/>
        <v>0</v>
      </c>
      <c r="AQ288" s="28">
        <f t="shared" si="38"/>
        <v>0</v>
      </c>
      <c r="AR288" s="28">
        <f t="shared" si="39"/>
        <v>0</v>
      </c>
      <c r="AS288" s="28">
        <f t="shared" si="40"/>
        <v>0</v>
      </c>
      <c r="AT288" s="28">
        <f t="shared" si="41"/>
        <v>0</v>
      </c>
      <c r="AV288">
        <f t="shared" si="42"/>
        <v>0</v>
      </c>
      <c r="AW288">
        <f t="shared" si="43"/>
        <v>0</v>
      </c>
      <c r="AX288">
        <f t="shared" si="44"/>
        <v>0</v>
      </c>
    </row>
    <row r="289" spans="41:50" ht="15">
      <c r="AO289" s="28">
        <f t="shared" si="36"/>
        <v>0</v>
      </c>
      <c r="AP289" s="28">
        <f t="shared" si="37"/>
        <v>0</v>
      </c>
      <c r="AQ289" s="28">
        <f t="shared" si="38"/>
        <v>0</v>
      </c>
      <c r="AR289" s="28">
        <f t="shared" si="39"/>
        <v>0</v>
      </c>
      <c r="AS289" s="28">
        <f t="shared" si="40"/>
        <v>0</v>
      </c>
      <c r="AT289" s="28">
        <f t="shared" si="41"/>
        <v>0</v>
      </c>
      <c r="AV289">
        <f t="shared" si="42"/>
        <v>0</v>
      </c>
      <c r="AW289">
        <f t="shared" si="43"/>
        <v>0</v>
      </c>
      <c r="AX289">
        <f t="shared" si="44"/>
        <v>0</v>
      </c>
    </row>
    <row r="290" spans="41:50" ht="15">
      <c r="AO290" s="28">
        <f t="shared" si="36"/>
        <v>0</v>
      </c>
      <c r="AP290" s="28">
        <f t="shared" si="37"/>
        <v>0</v>
      </c>
      <c r="AQ290" s="28">
        <f t="shared" si="38"/>
        <v>0</v>
      </c>
      <c r="AR290" s="28">
        <f t="shared" si="39"/>
        <v>0</v>
      </c>
      <c r="AS290" s="28">
        <f t="shared" si="40"/>
        <v>0</v>
      </c>
      <c r="AT290" s="28">
        <f t="shared" si="41"/>
        <v>0</v>
      </c>
      <c r="AV290">
        <f t="shared" si="42"/>
        <v>0</v>
      </c>
      <c r="AW290">
        <f t="shared" si="43"/>
        <v>0</v>
      </c>
      <c r="AX290">
        <f t="shared" si="44"/>
        <v>0</v>
      </c>
    </row>
    <row r="291" spans="41:50" ht="15">
      <c r="AO291" s="28">
        <f t="shared" si="36"/>
        <v>0</v>
      </c>
      <c r="AP291" s="28">
        <f t="shared" si="37"/>
        <v>0</v>
      </c>
      <c r="AQ291" s="28">
        <f t="shared" si="38"/>
        <v>0</v>
      </c>
      <c r="AR291" s="28">
        <f t="shared" si="39"/>
        <v>0</v>
      </c>
      <c r="AS291" s="28">
        <f t="shared" si="40"/>
        <v>0</v>
      </c>
      <c r="AT291" s="28">
        <f t="shared" si="41"/>
        <v>0</v>
      </c>
      <c r="AV291">
        <f t="shared" si="42"/>
        <v>0</v>
      </c>
      <c r="AW291">
        <f t="shared" si="43"/>
        <v>0</v>
      </c>
      <c r="AX291">
        <f t="shared" si="44"/>
        <v>0</v>
      </c>
    </row>
    <row r="292" spans="41:50" ht="15">
      <c r="AO292" s="28">
        <f t="shared" si="36"/>
        <v>0</v>
      </c>
      <c r="AP292" s="28">
        <f t="shared" si="37"/>
        <v>0</v>
      </c>
      <c r="AQ292" s="28">
        <f t="shared" si="38"/>
        <v>0</v>
      </c>
      <c r="AR292" s="28">
        <f t="shared" si="39"/>
        <v>0</v>
      </c>
      <c r="AS292" s="28">
        <f t="shared" si="40"/>
        <v>0</v>
      </c>
      <c r="AT292" s="28">
        <f t="shared" si="41"/>
        <v>0</v>
      </c>
      <c r="AV292">
        <f t="shared" si="42"/>
        <v>0</v>
      </c>
      <c r="AW292">
        <f t="shared" si="43"/>
        <v>0</v>
      </c>
      <c r="AX292">
        <f t="shared" si="44"/>
        <v>0</v>
      </c>
    </row>
    <row r="293" spans="41:50" ht="15">
      <c r="AO293" s="28">
        <f t="shared" si="36"/>
        <v>0</v>
      </c>
      <c r="AP293" s="28">
        <f t="shared" si="37"/>
        <v>0</v>
      </c>
      <c r="AQ293" s="28">
        <f t="shared" si="38"/>
        <v>0</v>
      </c>
      <c r="AR293" s="28">
        <f t="shared" si="39"/>
        <v>0</v>
      </c>
      <c r="AS293" s="28">
        <f t="shared" si="40"/>
        <v>0</v>
      </c>
      <c r="AT293" s="28">
        <f t="shared" si="41"/>
        <v>0</v>
      </c>
      <c r="AV293">
        <f t="shared" si="42"/>
        <v>0</v>
      </c>
      <c r="AW293">
        <f t="shared" si="43"/>
        <v>0</v>
      </c>
      <c r="AX293">
        <f t="shared" si="44"/>
        <v>0</v>
      </c>
    </row>
    <row r="294" spans="41:50" ht="15">
      <c r="AO294" s="28">
        <f t="shared" si="36"/>
        <v>0</v>
      </c>
      <c r="AP294" s="28">
        <f t="shared" si="37"/>
        <v>0</v>
      </c>
      <c r="AQ294" s="28">
        <f t="shared" si="38"/>
        <v>0</v>
      </c>
      <c r="AR294" s="28">
        <f t="shared" si="39"/>
        <v>0</v>
      </c>
      <c r="AS294" s="28">
        <f t="shared" si="40"/>
        <v>0</v>
      </c>
      <c r="AT294" s="28">
        <f t="shared" si="41"/>
        <v>0</v>
      </c>
      <c r="AV294">
        <f t="shared" si="42"/>
        <v>0</v>
      </c>
      <c r="AW294">
        <f t="shared" si="43"/>
        <v>0</v>
      </c>
      <c r="AX294">
        <f t="shared" si="44"/>
        <v>0</v>
      </c>
    </row>
    <row r="295" spans="41:50" ht="15">
      <c r="AO295" s="28">
        <f t="shared" si="36"/>
        <v>0</v>
      </c>
      <c r="AP295" s="28">
        <f t="shared" si="37"/>
        <v>0</v>
      </c>
      <c r="AQ295" s="28">
        <f t="shared" si="38"/>
        <v>0</v>
      </c>
      <c r="AR295" s="28">
        <f t="shared" si="39"/>
        <v>0</v>
      </c>
      <c r="AS295" s="28">
        <f t="shared" si="40"/>
        <v>0</v>
      </c>
      <c r="AT295" s="28">
        <f t="shared" si="41"/>
        <v>0</v>
      </c>
      <c r="AV295">
        <f t="shared" si="42"/>
        <v>0</v>
      </c>
      <c r="AW295">
        <f t="shared" si="43"/>
        <v>0</v>
      </c>
      <c r="AX295">
        <f t="shared" si="44"/>
        <v>0</v>
      </c>
    </row>
    <row r="296" spans="41:50" ht="15">
      <c r="AO296" s="28">
        <f t="shared" si="36"/>
        <v>0</v>
      </c>
      <c r="AP296" s="28">
        <f t="shared" si="37"/>
        <v>0</v>
      </c>
      <c r="AQ296" s="28">
        <f t="shared" si="38"/>
        <v>0</v>
      </c>
      <c r="AR296" s="28">
        <f t="shared" si="39"/>
        <v>0</v>
      </c>
      <c r="AS296" s="28">
        <f t="shared" si="40"/>
        <v>0</v>
      </c>
      <c r="AT296" s="28">
        <f t="shared" si="41"/>
        <v>0</v>
      </c>
      <c r="AV296">
        <f t="shared" si="42"/>
        <v>0</v>
      </c>
      <c r="AW296">
        <f t="shared" si="43"/>
        <v>0</v>
      </c>
      <c r="AX296">
        <f t="shared" si="44"/>
        <v>0</v>
      </c>
    </row>
    <row r="297" spans="41:50" ht="15">
      <c r="AO297" s="28">
        <f t="shared" si="36"/>
        <v>0</v>
      </c>
      <c r="AP297" s="28">
        <f t="shared" si="37"/>
        <v>0</v>
      </c>
      <c r="AQ297" s="28">
        <f t="shared" si="38"/>
        <v>0</v>
      </c>
      <c r="AR297" s="28">
        <f t="shared" si="39"/>
        <v>0</v>
      </c>
      <c r="AS297" s="28">
        <f t="shared" si="40"/>
        <v>0</v>
      </c>
      <c r="AT297" s="28">
        <f t="shared" si="41"/>
        <v>0</v>
      </c>
      <c r="AV297">
        <f t="shared" si="42"/>
        <v>0</v>
      </c>
      <c r="AW297">
        <f t="shared" si="43"/>
        <v>0</v>
      </c>
      <c r="AX297">
        <f t="shared" si="44"/>
        <v>0</v>
      </c>
    </row>
    <row r="298" spans="41:50" ht="15">
      <c r="AO298" s="28">
        <f t="shared" si="36"/>
        <v>0</v>
      </c>
      <c r="AP298" s="28">
        <f t="shared" si="37"/>
        <v>0</v>
      </c>
      <c r="AQ298" s="28">
        <f t="shared" si="38"/>
        <v>0</v>
      </c>
      <c r="AR298" s="28">
        <f t="shared" si="39"/>
        <v>0</v>
      </c>
      <c r="AS298" s="28">
        <f t="shared" si="40"/>
        <v>0</v>
      </c>
      <c r="AT298" s="28">
        <f t="shared" si="41"/>
        <v>0</v>
      </c>
      <c r="AV298">
        <f t="shared" si="42"/>
        <v>0</v>
      </c>
      <c r="AW298">
        <f t="shared" si="43"/>
        <v>0</v>
      </c>
      <c r="AX298">
        <f t="shared" si="44"/>
        <v>0</v>
      </c>
    </row>
    <row r="299" spans="41:50" ht="15">
      <c r="AO299" s="28">
        <f t="shared" si="36"/>
        <v>0</v>
      </c>
      <c r="AP299" s="28">
        <f t="shared" si="37"/>
        <v>0</v>
      </c>
      <c r="AQ299" s="28">
        <f t="shared" si="38"/>
        <v>0</v>
      </c>
      <c r="AR299" s="28">
        <f t="shared" si="39"/>
        <v>0</v>
      </c>
      <c r="AS299" s="28">
        <f t="shared" si="40"/>
        <v>0</v>
      </c>
      <c r="AT299" s="28">
        <f t="shared" si="41"/>
        <v>0</v>
      </c>
      <c r="AV299">
        <f t="shared" si="42"/>
        <v>0</v>
      </c>
      <c r="AW299">
        <f t="shared" si="43"/>
        <v>0</v>
      </c>
      <c r="AX299">
        <f t="shared" si="44"/>
        <v>0</v>
      </c>
    </row>
    <row r="300" spans="41:50" ht="15">
      <c r="AO300" s="28">
        <f t="shared" si="36"/>
        <v>0</v>
      </c>
      <c r="AP300" s="28">
        <f t="shared" si="37"/>
        <v>0</v>
      </c>
      <c r="AQ300" s="28">
        <f t="shared" si="38"/>
        <v>0</v>
      </c>
      <c r="AR300" s="28">
        <f t="shared" si="39"/>
        <v>0</v>
      </c>
      <c r="AS300" s="28">
        <f t="shared" si="40"/>
        <v>0</v>
      </c>
      <c r="AT300" s="28">
        <f t="shared" si="41"/>
        <v>0</v>
      </c>
      <c r="AV300">
        <f t="shared" si="42"/>
        <v>0</v>
      </c>
      <c r="AW300">
        <f t="shared" si="43"/>
        <v>0</v>
      </c>
      <c r="AX300">
        <f t="shared" si="44"/>
        <v>0</v>
      </c>
    </row>
    <row r="301" spans="41:50" ht="15">
      <c r="AO301" s="28">
        <f t="shared" si="36"/>
        <v>0</v>
      </c>
      <c r="AP301" s="28">
        <f t="shared" si="37"/>
        <v>0</v>
      </c>
      <c r="AQ301" s="28">
        <f t="shared" si="38"/>
        <v>0</v>
      </c>
      <c r="AR301" s="28">
        <f t="shared" si="39"/>
        <v>0</v>
      </c>
      <c r="AS301" s="28">
        <f t="shared" si="40"/>
        <v>0</v>
      </c>
      <c r="AT301" s="28">
        <f t="shared" si="41"/>
        <v>0</v>
      </c>
      <c r="AV301">
        <f t="shared" si="42"/>
        <v>0</v>
      </c>
      <c r="AW301">
        <f t="shared" si="43"/>
        <v>0</v>
      </c>
      <c r="AX301">
        <f t="shared" si="44"/>
        <v>0</v>
      </c>
    </row>
    <row r="302" spans="41:50" ht="15">
      <c r="AO302" s="28">
        <f t="shared" si="36"/>
        <v>0</v>
      </c>
      <c r="AP302" s="28">
        <f t="shared" si="37"/>
        <v>0</v>
      </c>
      <c r="AQ302" s="28">
        <f t="shared" si="38"/>
        <v>0</v>
      </c>
      <c r="AR302" s="28">
        <f t="shared" si="39"/>
        <v>0</v>
      </c>
      <c r="AS302" s="28">
        <f t="shared" si="40"/>
        <v>0</v>
      </c>
      <c r="AT302" s="28">
        <f t="shared" si="41"/>
        <v>0</v>
      </c>
      <c r="AV302">
        <f t="shared" si="42"/>
        <v>0</v>
      </c>
      <c r="AW302">
        <f t="shared" si="43"/>
        <v>0</v>
      </c>
      <c r="AX302">
        <f t="shared" si="44"/>
        <v>0</v>
      </c>
    </row>
    <row r="303" spans="41:50" ht="15">
      <c r="AO303" s="28">
        <f t="shared" si="36"/>
        <v>0</v>
      </c>
      <c r="AP303" s="28">
        <f t="shared" si="37"/>
        <v>0</v>
      </c>
      <c r="AQ303" s="28">
        <f t="shared" si="38"/>
        <v>0</v>
      </c>
      <c r="AR303" s="28">
        <f t="shared" si="39"/>
        <v>0</v>
      </c>
      <c r="AS303" s="28">
        <f t="shared" si="40"/>
        <v>0</v>
      </c>
      <c r="AT303" s="28">
        <f t="shared" si="41"/>
        <v>0</v>
      </c>
      <c r="AV303">
        <f t="shared" si="42"/>
        <v>0</v>
      </c>
      <c r="AW303">
        <f t="shared" si="43"/>
        <v>0</v>
      </c>
      <c r="AX303">
        <f t="shared" si="44"/>
        <v>0</v>
      </c>
    </row>
    <row r="304" spans="41:50" ht="15">
      <c r="AO304" s="28">
        <f t="shared" si="36"/>
        <v>0</v>
      </c>
      <c r="AP304" s="28">
        <f t="shared" si="37"/>
        <v>0</v>
      </c>
      <c r="AQ304" s="28">
        <f t="shared" si="38"/>
        <v>0</v>
      </c>
      <c r="AR304" s="28">
        <f t="shared" si="39"/>
        <v>0</v>
      </c>
      <c r="AS304" s="28">
        <f t="shared" si="40"/>
        <v>0</v>
      </c>
      <c r="AT304" s="28">
        <f t="shared" si="41"/>
        <v>0</v>
      </c>
      <c r="AV304">
        <f t="shared" si="42"/>
        <v>0</v>
      </c>
      <c r="AW304">
        <f t="shared" si="43"/>
        <v>0</v>
      </c>
      <c r="AX304">
        <f t="shared" si="44"/>
        <v>0</v>
      </c>
    </row>
    <row r="305" spans="41:50" ht="15">
      <c r="AO305" s="28">
        <f t="shared" si="36"/>
        <v>0</v>
      </c>
      <c r="AP305" s="28">
        <f t="shared" si="37"/>
        <v>0</v>
      </c>
      <c r="AQ305" s="28">
        <f t="shared" si="38"/>
        <v>0</v>
      </c>
      <c r="AR305" s="28">
        <f t="shared" si="39"/>
        <v>0</v>
      </c>
      <c r="AS305" s="28">
        <f t="shared" si="40"/>
        <v>0</v>
      </c>
      <c r="AT305" s="28">
        <f t="shared" si="41"/>
        <v>0</v>
      </c>
      <c r="AV305">
        <f t="shared" si="42"/>
        <v>0</v>
      </c>
      <c r="AW305">
        <f t="shared" si="43"/>
        <v>0</v>
      </c>
      <c r="AX305">
        <f t="shared" si="44"/>
        <v>0</v>
      </c>
    </row>
    <row r="306" spans="41:50" ht="15">
      <c r="AO306" s="28">
        <f t="shared" si="36"/>
        <v>0</v>
      </c>
      <c r="AP306" s="28">
        <f t="shared" si="37"/>
        <v>0</v>
      </c>
      <c r="AQ306" s="28">
        <f t="shared" si="38"/>
        <v>0</v>
      </c>
      <c r="AR306" s="28">
        <f t="shared" si="39"/>
        <v>0</v>
      </c>
      <c r="AS306" s="28">
        <f t="shared" si="40"/>
        <v>0</v>
      </c>
      <c r="AT306" s="28">
        <f t="shared" si="41"/>
        <v>0</v>
      </c>
      <c r="AV306">
        <f t="shared" si="42"/>
        <v>0</v>
      </c>
      <c r="AW306">
        <f t="shared" si="43"/>
        <v>0</v>
      </c>
      <c r="AX306">
        <f t="shared" si="44"/>
        <v>0</v>
      </c>
    </row>
    <row r="307" spans="41:50" ht="15">
      <c r="AO307" s="28">
        <f t="shared" si="36"/>
        <v>0</v>
      </c>
      <c r="AP307" s="28">
        <f t="shared" si="37"/>
        <v>0</v>
      </c>
      <c r="AQ307" s="28">
        <f t="shared" si="38"/>
        <v>0</v>
      </c>
      <c r="AR307" s="28">
        <f t="shared" si="39"/>
        <v>0</v>
      </c>
      <c r="AS307" s="28">
        <f t="shared" si="40"/>
        <v>0</v>
      </c>
      <c r="AT307" s="28">
        <f t="shared" si="41"/>
        <v>0</v>
      </c>
      <c r="AV307">
        <f t="shared" si="42"/>
        <v>0</v>
      </c>
      <c r="AW307">
        <f t="shared" si="43"/>
        <v>0</v>
      </c>
      <c r="AX307">
        <f t="shared" si="44"/>
        <v>0</v>
      </c>
    </row>
    <row r="308" spans="41:50" ht="15">
      <c r="AO308" s="28">
        <f t="shared" si="36"/>
        <v>0</v>
      </c>
      <c r="AP308" s="28">
        <f t="shared" si="37"/>
        <v>0</v>
      </c>
      <c r="AQ308" s="28">
        <f t="shared" si="38"/>
        <v>0</v>
      </c>
      <c r="AR308" s="28">
        <f t="shared" si="39"/>
        <v>0</v>
      </c>
      <c r="AS308" s="28">
        <f t="shared" si="40"/>
        <v>0</v>
      </c>
      <c r="AT308" s="28">
        <f t="shared" si="41"/>
        <v>0</v>
      </c>
      <c r="AV308">
        <f t="shared" si="42"/>
        <v>0</v>
      </c>
      <c r="AW308">
        <f t="shared" si="43"/>
        <v>0</v>
      </c>
      <c r="AX308">
        <f t="shared" si="44"/>
        <v>0</v>
      </c>
    </row>
    <row r="309" spans="41:50" ht="15">
      <c r="AO309" s="28">
        <f t="shared" si="36"/>
        <v>0</v>
      </c>
      <c r="AP309" s="28">
        <f t="shared" si="37"/>
        <v>0</v>
      </c>
      <c r="AQ309" s="28">
        <f t="shared" si="38"/>
        <v>0</v>
      </c>
      <c r="AR309" s="28">
        <f t="shared" si="39"/>
        <v>0</v>
      </c>
      <c r="AS309" s="28">
        <f t="shared" si="40"/>
        <v>0</v>
      </c>
      <c r="AT309" s="28">
        <f t="shared" si="41"/>
        <v>0</v>
      </c>
      <c r="AV309">
        <f t="shared" si="42"/>
        <v>0</v>
      </c>
      <c r="AW309">
        <f t="shared" si="43"/>
        <v>0</v>
      </c>
      <c r="AX309">
        <f t="shared" si="44"/>
        <v>0</v>
      </c>
    </row>
    <row r="310" spans="41:50" ht="15">
      <c r="AO310" s="28">
        <f t="shared" si="36"/>
        <v>0</v>
      </c>
      <c r="AP310" s="28">
        <f t="shared" si="37"/>
        <v>0</v>
      </c>
      <c r="AQ310" s="28">
        <f t="shared" si="38"/>
        <v>0</v>
      </c>
      <c r="AR310" s="28">
        <f t="shared" si="39"/>
        <v>0</v>
      </c>
      <c r="AS310" s="28">
        <f t="shared" si="40"/>
        <v>0</v>
      </c>
      <c r="AT310" s="28">
        <f t="shared" si="41"/>
        <v>0</v>
      </c>
      <c r="AV310">
        <f t="shared" si="42"/>
        <v>0</v>
      </c>
      <c r="AW310">
        <f t="shared" si="43"/>
        <v>0</v>
      </c>
      <c r="AX310">
        <f t="shared" si="44"/>
        <v>0</v>
      </c>
    </row>
    <row r="311" spans="41:50" ht="15">
      <c r="AO311" s="28">
        <f t="shared" si="36"/>
        <v>0</v>
      </c>
      <c r="AP311" s="28">
        <f t="shared" si="37"/>
        <v>0</v>
      </c>
      <c r="AQ311" s="28">
        <f t="shared" si="38"/>
        <v>0</v>
      </c>
      <c r="AR311" s="28">
        <f t="shared" si="39"/>
        <v>0</v>
      </c>
      <c r="AS311" s="28">
        <f t="shared" si="40"/>
        <v>0</v>
      </c>
      <c r="AT311" s="28">
        <f t="shared" si="41"/>
        <v>0</v>
      </c>
      <c r="AV311">
        <f t="shared" si="42"/>
        <v>0</v>
      </c>
      <c r="AW311">
        <f t="shared" si="43"/>
        <v>0</v>
      </c>
      <c r="AX311">
        <f t="shared" si="44"/>
        <v>0</v>
      </c>
    </row>
    <row r="312" spans="41:50" ht="15">
      <c r="AO312" s="28">
        <f t="shared" si="36"/>
        <v>0</v>
      </c>
      <c r="AP312" s="28">
        <f t="shared" si="37"/>
        <v>0</v>
      </c>
      <c r="AQ312" s="28">
        <f t="shared" si="38"/>
        <v>0</v>
      </c>
      <c r="AR312" s="28">
        <f t="shared" si="39"/>
        <v>0</v>
      </c>
      <c r="AS312" s="28">
        <f t="shared" si="40"/>
        <v>0</v>
      </c>
      <c r="AT312" s="28">
        <f t="shared" si="41"/>
        <v>0</v>
      </c>
      <c r="AV312">
        <f t="shared" si="42"/>
        <v>0</v>
      </c>
      <c r="AW312">
        <f t="shared" si="43"/>
        <v>0</v>
      </c>
      <c r="AX312">
        <f t="shared" si="44"/>
        <v>0</v>
      </c>
    </row>
    <row r="313" spans="41:50" ht="15">
      <c r="AO313" s="28">
        <f t="shared" si="36"/>
        <v>0</v>
      </c>
      <c r="AP313" s="28">
        <f t="shared" si="37"/>
        <v>0</v>
      </c>
      <c r="AQ313" s="28">
        <f t="shared" si="38"/>
        <v>0</v>
      </c>
      <c r="AR313" s="28">
        <f t="shared" si="39"/>
        <v>0</v>
      </c>
      <c r="AS313" s="28">
        <f t="shared" si="40"/>
        <v>0</v>
      </c>
      <c r="AT313" s="28">
        <f t="shared" si="41"/>
        <v>0</v>
      </c>
      <c r="AV313">
        <f t="shared" si="42"/>
        <v>0</v>
      </c>
      <c r="AW313">
        <f t="shared" si="43"/>
        <v>0</v>
      </c>
      <c r="AX313">
        <f t="shared" si="44"/>
        <v>0</v>
      </c>
    </row>
    <row r="314" spans="41:50" ht="15">
      <c r="AO314" s="28">
        <f t="shared" si="36"/>
        <v>0</v>
      </c>
      <c r="AP314" s="28">
        <f t="shared" si="37"/>
        <v>0</v>
      </c>
      <c r="AQ314" s="28">
        <f t="shared" si="38"/>
        <v>0</v>
      </c>
      <c r="AR314" s="28">
        <f t="shared" si="39"/>
        <v>0</v>
      </c>
      <c r="AS314" s="28">
        <f t="shared" si="40"/>
        <v>0</v>
      </c>
      <c r="AT314" s="28">
        <f t="shared" si="41"/>
        <v>0</v>
      </c>
      <c r="AV314">
        <f t="shared" si="42"/>
        <v>0</v>
      </c>
      <c r="AW314">
        <f t="shared" si="43"/>
        <v>0</v>
      </c>
      <c r="AX314">
        <f t="shared" si="44"/>
        <v>0</v>
      </c>
    </row>
    <row r="315" spans="41:50" ht="15">
      <c r="AO315" s="28">
        <f t="shared" si="36"/>
        <v>0</v>
      </c>
      <c r="AP315" s="28">
        <f t="shared" si="37"/>
        <v>0</v>
      </c>
      <c r="AQ315" s="28">
        <f t="shared" si="38"/>
        <v>0</v>
      </c>
      <c r="AR315" s="28">
        <f t="shared" si="39"/>
        <v>0</v>
      </c>
      <c r="AS315" s="28">
        <f t="shared" si="40"/>
        <v>0</v>
      </c>
      <c r="AT315" s="28">
        <f t="shared" si="41"/>
        <v>0</v>
      </c>
      <c r="AV315">
        <f t="shared" si="42"/>
        <v>0</v>
      </c>
      <c r="AW315">
        <f t="shared" si="43"/>
        <v>0</v>
      </c>
      <c r="AX315">
        <f t="shared" si="44"/>
        <v>0</v>
      </c>
    </row>
    <row r="316" spans="41:50" ht="15">
      <c r="AO316" s="28">
        <f t="shared" si="36"/>
        <v>0</v>
      </c>
      <c r="AP316" s="28">
        <f t="shared" si="37"/>
        <v>0</v>
      </c>
      <c r="AQ316" s="28">
        <f t="shared" si="38"/>
        <v>0</v>
      </c>
      <c r="AR316" s="28">
        <f t="shared" si="39"/>
        <v>0</v>
      </c>
      <c r="AS316" s="28">
        <f t="shared" si="40"/>
        <v>0</v>
      </c>
      <c r="AT316" s="28">
        <f t="shared" si="41"/>
        <v>0</v>
      </c>
      <c r="AV316">
        <f t="shared" si="42"/>
        <v>0</v>
      </c>
      <c r="AW316">
        <f t="shared" si="43"/>
        <v>0</v>
      </c>
      <c r="AX316">
        <f t="shared" si="44"/>
        <v>0</v>
      </c>
    </row>
    <row r="317" spans="41:50" ht="15">
      <c r="AO317" s="28">
        <f t="shared" si="36"/>
        <v>0</v>
      </c>
      <c r="AP317" s="28">
        <f t="shared" si="37"/>
        <v>0</v>
      </c>
      <c r="AQ317" s="28">
        <f t="shared" si="38"/>
        <v>0</v>
      </c>
      <c r="AR317" s="28">
        <f t="shared" si="39"/>
        <v>0</v>
      </c>
      <c r="AS317" s="28">
        <f t="shared" si="40"/>
        <v>0</v>
      </c>
      <c r="AT317" s="28">
        <f t="shared" si="41"/>
        <v>0</v>
      </c>
      <c r="AV317">
        <f t="shared" si="42"/>
        <v>0</v>
      </c>
      <c r="AW317">
        <f t="shared" si="43"/>
        <v>0</v>
      </c>
      <c r="AX317">
        <f t="shared" si="44"/>
        <v>0</v>
      </c>
    </row>
    <row r="318" spans="41:50" ht="15">
      <c r="AO318" s="28">
        <f t="shared" si="36"/>
        <v>0</v>
      </c>
      <c r="AP318" s="28">
        <f t="shared" si="37"/>
        <v>0</v>
      </c>
      <c r="AQ318" s="28">
        <f t="shared" si="38"/>
        <v>0</v>
      </c>
      <c r="AR318" s="28">
        <f t="shared" si="39"/>
        <v>0</v>
      </c>
      <c r="AS318" s="28">
        <f t="shared" si="40"/>
        <v>0</v>
      </c>
      <c r="AT318" s="28">
        <f t="shared" si="41"/>
        <v>0</v>
      </c>
      <c r="AV318">
        <f t="shared" si="42"/>
        <v>0</v>
      </c>
      <c r="AW318">
        <f t="shared" si="43"/>
        <v>0</v>
      </c>
      <c r="AX318">
        <f t="shared" si="44"/>
        <v>0</v>
      </c>
    </row>
    <row r="319" spans="41:50" ht="15">
      <c r="AO319" s="28">
        <f t="shared" si="36"/>
        <v>0</v>
      </c>
      <c r="AP319" s="28">
        <f t="shared" si="37"/>
        <v>0</v>
      </c>
      <c r="AQ319" s="28">
        <f t="shared" si="38"/>
        <v>0</v>
      </c>
      <c r="AR319" s="28">
        <f t="shared" si="39"/>
        <v>0</v>
      </c>
      <c r="AS319" s="28">
        <f t="shared" si="40"/>
        <v>0</v>
      </c>
      <c r="AT319" s="28">
        <f t="shared" si="41"/>
        <v>0</v>
      </c>
      <c r="AV319">
        <f t="shared" si="42"/>
        <v>0</v>
      </c>
      <c r="AW319">
        <f t="shared" si="43"/>
        <v>0</v>
      </c>
      <c r="AX319">
        <f t="shared" si="44"/>
        <v>0</v>
      </c>
    </row>
    <row r="320" spans="41:50" ht="15">
      <c r="AO320" s="28">
        <f t="shared" si="36"/>
        <v>0</v>
      </c>
      <c r="AP320" s="28">
        <f t="shared" si="37"/>
        <v>0</v>
      </c>
      <c r="AQ320" s="28">
        <f t="shared" si="38"/>
        <v>0</v>
      </c>
      <c r="AR320" s="28">
        <f t="shared" si="39"/>
        <v>0</v>
      </c>
      <c r="AS320" s="28">
        <f t="shared" si="40"/>
        <v>0</v>
      </c>
      <c r="AT320" s="28">
        <f t="shared" si="41"/>
        <v>0</v>
      </c>
      <c r="AV320">
        <f t="shared" si="42"/>
        <v>0</v>
      </c>
      <c r="AW320">
        <f t="shared" si="43"/>
        <v>0</v>
      </c>
      <c r="AX320">
        <f t="shared" si="44"/>
        <v>0</v>
      </c>
    </row>
    <row r="321" spans="41:50" ht="15">
      <c r="AO321" s="28">
        <f t="shared" si="36"/>
        <v>0</v>
      </c>
      <c r="AP321" s="28">
        <f t="shared" si="37"/>
        <v>0</v>
      </c>
      <c r="AQ321" s="28">
        <f t="shared" si="38"/>
        <v>0</v>
      </c>
      <c r="AR321" s="28">
        <f t="shared" si="39"/>
        <v>0</v>
      </c>
      <c r="AS321" s="28">
        <f t="shared" si="40"/>
        <v>0</v>
      </c>
      <c r="AT321" s="28">
        <f t="shared" si="41"/>
        <v>0</v>
      </c>
      <c r="AV321">
        <f t="shared" si="42"/>
        <v>0</v>
      </c>
      <c r="AW321">
        <f t="shared" si="43"/>
        <v>0</v>
      </c>
      <c r="AX321">
        <f t="shared" si="44"/>
        <v>0</v>
      </c>
    </row>
    <row r="322" spans="41:50" ht="15">
      <c r="AO322" s="28">
        <f t="shared" si="36"/>
        <v>0</v>
      </c>
      <c r="AP322" s="28">
        <f t="shared" si="37"/>
        <v>0</v>
      </c>
      <c r="AQ322" s="28">
        <f t="shared" si="38"/>
        <v>0</v>
      </c>
      <c r="AR322" s="28">
        <f t="shared" si="39"/>
        <v>0</v>
      </c>
      <c r="AS322" s="28">
        <f t="shared" si="40"/>
        <v>0</v>
      </c>
      <c r="AT322" s="28">
        <f t="shared" si="41"/>
        <v>0</v>
      </c>
      <c r="AV322">
        <f t="shared" si="42"/>
        <v>0</v>
      </c>
      <c r="AW322">
        <f t="shared" si="43"/>
        <v>0</v>
      </c>
      <c r="AX322">
        <f t="shared" si="44"/>
        <v>0</v>
      </c>
    </row>
    <row r="323" spans="41:50" ht="15">
      <c r="AO323" s="28">
        <f aca="true" t="shared" si="45" ref="AO323:AO330">SUM(C323,E323,G323,I323,L323,P323)</f>
        <v>0</v>
      </c>
      <c r="AP323" s="28">
        <f aca="true" t="shared" si="46" ref="AP323:AP330">SUM(F323,J323,M323,O323,S323,T323)</f>
        <v>0</v>
      </c>
      <c r="AQ323" s="28">
        <f aca="true" t="shared" si="47" ref="AQ323:AQ330">SUM(D323,H323,K323,N323,Q323,R323)</f>
        <v>0</v>
      </c>
      <c r="AR323" s="28">
        <f aca="true" t="shared" si="48" ref="AR323:AR330">SUM(U323,X323,AA323,AE323,AG323,AL323)</f>
        <v>0</v>
      </c>
      <c r="AS323" s="28">
        <f aca="true" t="shared" si="49" ref="AS323:AS330">SUM(W323,Z323,AC323,AF323,AH323,AK323)</f>
        <v>0</v>
      </c>
      <c r="AT323" s="28">
        <f aca="true" t="shared" si="50" ref="AT323:AT330">SUM(V323,Y323,AB323,AD323,AI323,AJ323)</f>
        <v>0</v>
      </c>
      <c r="AV323">
        <f aca="true" t="shared" si="51" ref="AV323:AV386">COUNTIF(C323:AL323,6)</f>
        <v>0</v>
      </c>
      <c r="AW323">
        <f aca="true" t="shared" si="52" ref="AW323:AW386">COUNTIF(C323:AL323,5)</f>
        <v>0</v>
      </c>
      <c r="AX323">
        <f aca="true" t="shared" si="53" ref="AX323:AX386">COUNTIF(C323:AL323,4)</f>
        <v>0</v>
      </c>
    </row>
    <row r="324" spans="41:50" ht="15">
      <c r="AO324" s="28">
        <f t="shared" si="45"/>
        <v>0</v>
      </c>
      <c r="AP324" s="28">
        <f t="shared" si="46"/>
        <v>0</v>
      </c>
      <c r="AQ324" s="28">
        <f t="shared" si="47"/>
        <v>0</v>
      </c>
      <c r="AR324" s="28">
        <f t="shared" si="48"/>
        <v>0</v>
      </c>
      <c r="AS324" s="28">
        <f t="shared" si="49"/>
        <v>0</v>
      </c>
      <c r="AT324" s="28">
        <f t="shared" si="50"/>
        <v>0</v>
      </c>
      <c r="AV324">
        <f t="shared" si="51"/>
        <v>0</v>
      </c>
      <c r="AW324">
        <f t="shared" si="52"/>
        <v>0</v>
      </c>
      <c r="AX324">
        <f t="shared" si="53"/>
        <v>0</v>
      </c>
    </row>
    <row r="325" spans="41:50" ht="15">
      <c r="AO325" s="28">
        <f t="shared" si="45"/>
        <v>0</v>
      </c>
      <c r="AP325" s="28">
        <f t="shared" si="46"/>
        <v>0</v>
      </c>
      <c r="AQ325" s="28">
        <f t="shared" si="47"/>
        <v>0</v>
      </c>
      <c r="AR325" s="28">
        <f t="shared" si="48"/>
        <v>0</v>
      </c>
      <c r="AS325" s="28">
        <f t="shared" si="49"/>
        <v>0</v>
      </c>
      <c r="AT325" s="28">
        <f t="shared" si="50"/>
        <v>0</v>
      </c>
      <c r="AV325">
        <f t="shared" si="51"/>
        <v>0</v>
      </c>
      <c r="AW325">
        <f t="shared" si="52"/>
        <v>0</v>
      </c>
      <c r="AX325">
        <f t="shared" si="53"/>
        <v>0</v>
      </c>
    </row>
    <row r="326" spans="41:50" ht="15">
      <c r="AO326" s="28">
        <f t="shared" si="45"/>
        <v>0</v>
      </c>
      <c r="AP326" s="28">
        <f t="shared" si="46"/>
        <v>0</v>
      </c>
      <c r="AQ326" s="28">
        <f t="shared" si="47"/>
        <v>0</v>
      </c>
      <c r="AR326" s="28">
        <f t="shared" si="48"/>
        <v>0</v>
      </c>
      <c r="AS326" s="28">
        <f t="shared" si="49"/>
        <v>0</v>
      </c>
      <c r="AT326" s="28">
        <f t="shared" si="50"/>
        <v>0</v>
      </c>
      <c r="AV326">
        <f t="shared" si="51"/>
        <v>0</v>
      </c>
      <c r="AW326">
        <f t="shared" si="52"/>
        <v>0</v>
      </c>
      <c r="AX326">
        <f t="shared" si="53"/>
        <v>0</v>
      </c>
    </row>
    <row r="327" spans="41:50" ht="15">
      <c r="AO327" s="28">
        <f t="shared" si="45"/>
        <v>0</v>
      </c>
      <c r="AP327" s="28">
        <f t="shared" si="46"/>
        <v>0</v>
      </c>
      <c r="AQ327" s="28">
        <f t="shared" si="47"/>
        <v>0</v>
      </c>
      <c r="AR327" s="28">
        <f t="shared" si="48"/>
        <v>0</v>
      </c>
      <c r="AS327" s="28">
        <f t="shared" si="49"/>
        <v>0</v>
      </c>
      <c r="AT327" s="28">
        <f t="shared" si="50"/>
        <v>0</v>
      </c>
      <c r="AV327">
        <f t="shared" si="51"/>
        <v>0</v>
      </c>
      <c r="AW327">
        <f t="shared" si="52"/>
        <v>0</v>
      </c>
      <c r="AX327">
        <f t="shared" si="53"/>
        <v>0</v>
      </c>
    </row>
    <row r="328" spans="41:50" ht="15">
      <c r="AO328" s="28">
        <f t="shared" si="45"/>
        <v>0</v>
      </c>
      <c r="AP328" s="28">
        <f t="shared" si="46"/>
        <v>0</v>
      </c>
      <c r="AQ328" s="28">
        <f t="shared" si="47"/>
        <v>0</v>
      </c>
      <c r="AR328" s="28">
        <f t="shared" si="48"/>
        <v>0</v>
      </c>
      <c r="AS328" s="28">
        <f t="shared" si="49"/>
        <v>0</v>
      </c>
      <c r="AT328" s="28">
        <f t="shared" si="50"/>
        <v>0</v>
      </c>
      <c r="AV328">
        <f t="shared" si="51"/>
        <v>0</v>
      </c>
      <c r="AW328">
        <f t="shared" si="52"/>
        <v>0</v>
      </c>
      <c r="AX328">
        <f t="shared" si="53"/>
        <v>0</v>
      </c>
    </row>
    <row r="329" spans="41:50" ht="15">
      <c r="AO329" s="28">
        <f t="shared" si="45"/>
        <v>0</v>
      </c>
      <c r="AP329" s="28">
        <f t="shared" si="46"/>
        <v>0</v>
      </c>
      <c r="AQ329" s="28">
        <f t="shared" si="47"/>
        <v>0</v>
      </c>
      <c r="AR329" s="28">
        <f t="shared" si="48"/>
        <v>0</v>
      </c>
      <c r="AS329" s="28">
        <f t="shared" si="49"/>
        <v>0</v>
      </c>
      <c r="AT329" s="28">
        <f t="shared" si="50"/>
        <v>0</v>
      </c>
      <c r="AV329">
        <f t="shared" si="51"/>
        <v>0</v>
      </c>
      <c r="AW329">
        <f t="shared" si="52"/>
        <v>0</v>
      </c>
      <c r="AX329">
        <f t="shared" si="53"/>
        <v>0</v>
      </c>
    </row>
    <row r="330" spans="41:50" ht="15">
      <c r="AO330" s="28">
        <f t="shared" si="45"/>
        <v>0</v>
      </c>
      <c r="AP330" s="28">
        <f t="shared" si="46"/>
        <v>0</v>
      </c>
      <c r="AQ330" s="28">
        <f t="shared" si="47"/>
        <v>0</v>
      </c>
      <c r="AR330" s="28">
        <f t="shared" si="48"/>
        <v>0</v>
      </c>
      <c r="AS330" s="28">
        <f t="shared" si="49"/>
        <v>0</v>
      </c>
      <c r="AT330" s="28">
        <f t="shared" si="50"/>
        <v>0</v>
      </c>
      <c r="AV330">
        <f t="shared" si="51"/>
        <v>0</v>
      </c>
      <c r="AW330">
        <f t="shared" si="52"/>
        <v>0</v>
      </c>
      <c r="AX330">
        <f t="shared" si="53"/>
        <v>0</v>
      </c>
    </row>
    <row r="331" spans="41:50" ht="15">
      <c r="AO331" s="28"/>
      <c r="AP331" s="28"/>
      <c r="AQ331" s="28"/>
      <c r="AS331" s="28"/>
      <c r="AV331">
        <f t="shared" si="51"/>
        <v>0</v>
      </c>
      <c r="AW331">
        <f t="shared" si="52"/>
        <v>0</v>
      </c>
      <c r="AX331">
        <f t="shared" si="53"/>
        <v>0</v>
      </c>
    </row>
    <row r="332" spans="41:50" ht="15">
      <c r="AO332" s="28"/>
      <c r="AP332" s="28"/>
      <c r="AQ332" s="28"/>
      <c r="AS332" s="28"/>
      <c r="AV332">
        <f t="shared" si="51"/>
        <v>0</v>
      </c>
      <c r="AW332">
        <f t="shared" si="52"/>
        <v>0</v>
      </c>
      <c r="AX332">
        <f t="shared" si="53"/>
        <v>0</v>
      </c>
    </row>
    <row r="333" spans="41:50" ht="15">
      <c r="AO333" s="28"/>
      <c r="AP333" s="28"/>
      <c r="AQ333" s="28"/>
      <c r="AS333" s="28"/>
      <c r="AV333">
        <f t="shared" si="51"/>
        <v>0</v>
      </c>
      <c r="AW333">
        <f t="shared" si="52"/>
        <v>0</v>
      </c>
      <c r="AX333">
        <f t="shared" si="53"/>
        <v>0</v>
      </c>
    </row>
    <row r="334" spans="41:50" ht="15">
      <c r="AO334" s="28"/>
      <c r="AP334" s="28"/>
      <c r="AQ334" s="28"/>
      <c r="AS334" s="28"/>
      <c r="AV334">
        <f t="shared" si="51"/>
        <v>0</v>
      </c>
      <c r="AW334">
        <f t="shared" si="52"/>
        <v>0</v>
      </c>
      <c r="AX334">
        <f t="shared" si="53"/>
        <v>0</v>
      </c>
    </row>
    <row r="335" spans="41:50" ht="15">
      <c r="AO335" s="28"/>
      <c r="AP335" s="28"/>
      <c r="AQ335" s="28"/>
      <c r="AS335" s="28"/>
      <c r="AV335">
        <f t="shared" si="51"/>
        <v>0</v>
      </c>
      <c r="AW335">
        <f t="shared" si="52"/>
        <v>0</v>
      </c>
      <c r="AX335">
        <f t="shared" si="53"/>
        <v>0</v>
      </c>
    </row>
    <row r="336" spans="41:50" ht="15">
      <c r="AO336" s="28"/>
      <c r="AP336" s="28"/>
      <c r="AQ336" s="28"/>
      <c r="AS336" s="28"/>
      <c r="AV336">
        <f t="shared" si="51"/>
        <v>0</v>
      </c>
      <c r="AW336">
        <f t="shared" si="52"/>
        <v>0</v>
      </c>
      <c r="AX336">
        <f t="shared" si="53"/>
        <v>0</v>
      </c>
    </row>
    <row r="337" spans="41:50" ht="15">
      <c r="AO337" s="28"/>
      <c r="AP337" s="28"/>
      <c r="AQ337" s="28"/>
      <c r="AS337" s="28"/>
      <c r="AV337">
        <f t="shared" si="51"/>
        <v>0</v>
      </c>
      <c r="AW337">
        <f t="shared" si="52"/>
        <v>0</v>
      </c>
      <c r="AX337">
        <f t="shared" si="53"/>
        <v>0</v>
      </c>
    </row>
    <row r="338" spans="41:50" ht="15">
      <c r="AO338" s="28"/>
      <c r="AP338" s="28"/>
      <c r="AQ338" s="28"/>
      <c r="AS338" s="28"/>
      <c r="AV338">
        <f t="shared" si="51"/>
        <v>0</v>
      </c>
      <c r="AW338">
        <f t="shared" si="52"/>
        <v>0</v>
      </c>
      <c r="AX338">
        <f t="shared" si="53"/>
        <v>0</v>
      </c>
    </row>
    <row r="339" spans="41:50" ht="15">
      <c r="AO339" s="28"/>
      <c r="AP339" s="28"/>
      <c r="AQ339" s="28"/>
      <c r="AS339" s="28"/>
      <c r="AV339">
        <f t="shared" si="51"/>
        <v>0</v>
      </c>
      <c r="AW339">
        <f t="shared" si="52"/>
        <v>0</v>
      </c>
      <c r="AX339">
        <f t="shared" si="53"/>
        <v>0</v>
      </c>
    </row>
    <row r="340" spans="41:50" ht="15">
      <c r="AO340" s="28"/>
      <c r="AP340" s="28"/>
      <c r="AQ340" s="28"/>
      <c r="AS340" s="28"/>
      <c r="AV340">
        <f t="shared" si="51"/>
        <v>0</v>
      </c>
      <c r="AW340">
        <f t="shared" si="52"/>
        <v>0</v>
      </c>
      <c r="AX340">
        <f t="shared" si="53"/>
        <v>0</v>
      </c>
    </row>
    <row r="341" spans="41:50" ht="15">
      <c r="AO341" s="28"/>
      <c r="AP341" s="28"/>
      <c r="AQ341" s="28"/>
      <c r="AS341" s="28"/>
      <c r="AV341">
        <f t="shared" si="51"/>
        <v>0</v>
      </c>
      <c r="AW341">
        <f t="shared" si="52"/>
        <v>0</v>
      </c>
      <c r="AX341">
        <f t="shared" si="53"/>
        <v>0</v>
      </c>
    </row>
    <row r="342" spans="41:50" ht="15">
      <c r="AO342" s="28"/>
      <c r="AP342" s="28"/>
      <c r="AQ342" s="28"/>
      <c r="AS342" s="28"/>
      <c r="AV342">
        <f t="shared" si="51"/>
        <v>0</v>
      </c>
      <c r="AW342">
        <f t="shared" si="52"/>
        <v>0</v>
      </c>
      <c r="AX342">
        <f t="shared" si="53"/>
        <v>0</v>
      </c>
    </row>
    <row r="343" spans="41:50" ht="15">
      <c r="AO343" s="28"/>
      <c r="AP343" s="28"/>
      <c r="AQ343" s="28"/>
      <c r="AS343" s="28"/>
      <c r="AV343">
        <f t="shared" si="51"/>
        <v>0</v>
      </c>
      <c r="AW343">
        <f t="shared" si="52"/>
        <v>0</v>
      </c>
      <c r="AX343">
        <f t="shared" si="53"/>
        <v>0</v>
      </c>
    </row>
    <row r="344" spans="41:50" ht="15">
      <c r="AO344" s="28"/>
      <c r="AP344" s="28"/>
      <c r="AQ344" s="28"/>
      <c r="AS344" s="28"/>
      <c r="AV344">
        <f t="shared" si="51"/>
        <v>0</v>
      </c>
      <c r="AW344">
        <f t="shared" si="52"/>
        <v>0</v>
      </c>
      <c r="AX344">
        <f t="shared" si="53"/>
        <v>0</v>
      </c>
    </row>
    <row r="345" spans="41:50" ht="15">
      <c r="AO345" s="28"/>
      <c r="AP345" s="28"/>
      <c r="AQ345" s="28"/>
      <c r="AS345" s="28"/>
      <c r="AV345">
        <f t="shared" si="51"/>
        <v>0</v>
      </c>
      <c r="AW345">
        <f t="shared" si="52"/>
        <v>0</v>
      </c>
      <c r="AX345">
        <f t="shared" si="53"/>
        <v>0</v>
      </c>
    </row>
    <row r="346" spans="41:50" ht="15">
      <c r="AO346" s="28"/>
      <c r="AP346" s="28"/>
      <c r="AQ346" s="28"/>
      <c r="AS346" s="28"/>
      <c r="AV346">
        <f t="shared" si="51"/>
        <v>0</v>
      </c>
      <c r="AW346">
        <f t="shared" si="52"/>
        <v>0</v>
      </c>
      <c r="AX346">
        <f t="shared" si="53"/>
        <v>0</v>
      </c>
    </row>
    <row r="347" spans="41:50" ht="15">
      <c r="AO347" s="28"/>
      <c r="AP347" s="28"/>
      <c r="AQ347" s="28"/>
      <c r="AS347" s="28"/>
      <c r="AV347">
        <f t="shared" si="51"/>
        <v>0</v>
      </c>
      <c r="AW347">
        <f t="shared" si="52"/>
        <v>0</v>
      </c>
      <c r="AX347">
        <f t="shared" si="53"/>
        <v>0</v>
      </c>
    </row>
    <row r="348" spans="41:50" ht="15">
      <c r="AO348" s="28"/>
      <c r="AP348" s="28"/>
      <c r="AQ348" s="28"/>
      <c r="AS348" s="28"/>
      <c r="AV348">
        <f t="shared" si="51"/>
        <v>0</v>
      </c>
      <c r="AW348">
        <f t="shared" si="52"/>
        <v>0</v>
      </c>
      <c r="AX348">
        <f t="shared" si="53"/>
        <v>0</v>
      </c>
    </row>
    <row r="349" spans="41:50" ht="15">
      <c r="AO349" s="28"/>
      <c r="AP349" s="28"/>
      <c r="AQ349" s="28"/>
      <c r="AS349" s="28"/>
      <c r="AV349">
        <f t="shared" si="51"/>
        <v>0</v>
      </c>
      <c r="AW349">
        <f t="shared" si="52"/>
        <v>0</v>
      </c>
      <c r="AX349">
        <f t="shared" si="53"/>
        <v>0</v>
      </c>
    </row>
    <row r="350" spans="41:50" ht="15">
      <c r="AO350" s="28"/>
      <c r="AP350" s="28"/>
      <c r="AQ350" s="28"/>
      <c r="AS350" s="28"/>
      <c r="AV350">
        <f t="shared" si="51"/>
        <v>0</v>
      </c>
      <c r="AW350">
        <f t="shared" si="52"/>
        <v>0</v>
      </c>
      <c r="AX350">
        <f t="shared" si="53"/>
        <v>0</v>
      </c>
    </row>
    <row r="351" spans="41:50" ht="15">
      <c r="AO351" s="28"/>
      <c r="AP351" s="28"/>
      <c r="AQ351" s="28"/>
      <c r="AS351" s="28"/>
      <c r="AV351">
        <f t="shared" si="51"/>
        <v>0</v>
      </c>
      <c r="AW351">
        <f t="shared" si="52"/>
        <v>0</v>
      </c>
      <c r="AX351">
        <f t="shared" si="53"/>
        <v>0</v>
      </c>
    </row>
    <row r="352" spans="41:50" ht="15">
      <c r="AO352" s="28"/>
      <c r="AP352" s="28"/>
      <c r="AQ352" s="28"/>
      <c r="AS352" s="28"/>
      <c r="AV352">
        <f t="shared" si="51"/>
        <v>0</v>
      </c>
      <c r="AW352">
        <f t="shared" si="52"/>
        <v>0</v>
      </c>
      <c r="AX352">
        <f t="shared" si="53"/>
        <v>0</v>
      </c>
    </row>
    <row r="353" spans="41:50" ht="15">
      <c r="AO353" s="28"/>
      <c r="AP353" s="28"/>
      <c r="AQ353" s="28"/>
      <c r="AS353" s="28"/>
      <c r="AV353">
        <f t="shared" si="51"/>
        <v>0</v>
      </c>
      <c r="AW353">
        <f t="shared" si="52"/>
        <v>0</v>
      </c>
      <c r="AX353">
        <f t="shared" si="53"/>
        <v>0</v>
      </c>
    </row>
    <row r="354" spans="41:50" ht="15">
      <c r="AO354" s="28"/>
      <c r="AP354" s="28"/>
      <c r="AQ354" s="28"/>
      <c r="AS354" s="28"/>
      <c r="AV354">
        <f t="shared" si="51"/>
        <v>0</v>
      </c>
      <c r="AW354">
        <f t="shared" si="52"/>
        <v>0</v>
      </c>
      <c r="AX354">
        <f t="shared" si="53"/>
        <v>0</v>
      </c>
    </row>
    <row r="355" spans="41:50" ht="15">
      <c r="AO355" s="28"/>
      <c r="AP355" s="28"/>
      <c r="AQ355" s="28"/>
      <c r="AS355" s="28"/>
      <c r="AV355">
        <f t="shared" si="51"/>
        <v>0</v>
      </c>
      <c r="AW355">
        <f t="shared" si="52"/>
        <v>0</v>
      </c>
      <c r="AX355">
        <f t="shared" si="53"/>
        <v>0</v>
      </c>
    </row>
    <row r="356" spans="41:50" ht="15">
      <c r="AO356" s="28"/>
      <c r="AP356" s="28"/>
      <c r="AQ356" s="28"/>
      <c r="AS356" s="28"/>
      <c r="AV356">
        <f t="shared" si="51"/>
        <v>0</v>
      </c>
      <c r="AW356">
        <f t="shared" si="52"/>
        <v>0</v>
      </c>
      <c r="AX356">
        <f t="shared" si="53"/>
        <v>0</v>
      </c>
    </row>
    <row r="357" spans="41:50" ht="15">
      <c r="AO357" s="28"/>
      <c r="AP357" s="28"/>
      <c r="AQ357" s="28"/>
      <c r="AS357" s="28"/>
      <c r="AV357">
        <f t="shared" si="51"/>
        <v>0</v>
      </c>
      <c r="AW357">
        <f t="shared" si="52"/>
        <v>0</v>
      </c>
      <c r="AX357">
        <f t="shared" si="53"/>
        <v>0</v>
      </c>
    </row>
    <row r="358" spans="41:50" ht="15">
      <c r="AO358" s="28"/>
      <c r="AP358" s="28"/>
      <c r="AQ358" s="28"/>
      <c r="AS358" s="28"/>
      <c r="AV358">
        <f t="shared" si="51"/>
        <v>0</v>
      </c>
      <c r="AW358">
        <f t="shared" si="52"/>
        <v>0</v>
      </c>
      <c r="AX358">
        <f t="shared" si="53"/>
        <v>0</v>
      </c>
    </row>
    <row r="359" spans="41:50" ht="15">
      <c r="AO359" s="28"/>
      <c r="AP359" s="28"/>
      <c r="AQ359" s="28"/>
      <c r="AS359" s="28"/>
      <c r="AV359">
        <f t="shared" si="51"/>
        <v>0</v>
      </c>
      <c r="AW359">
        <f t="shared" si="52"/>
        <v>0</v>
      </c>
      <c r="AX359">
        <f t="shared" si="53"/>
        <v>0</v>
      </c>
    </row>
    <row r="360" spans="41:50" ht="15">
      <c r="AO360" s="28"/>
      <c r="AP360" s="28"/>
      <c r="AQ360" s="28"/>
      <c r="AS360" s="28"/>
      <c r="AV360">
        <f t="shared" si="51"/>
        <v>0</v>
      </c>
      <c r="AW360">
        <f t="shared" si="52"/>
        <v>0</v>
      </c>
      <c r="AX360">
        <f t="shared" si="53"/>
        <v>0</v>
      </c>
    </row>
    <row r="361" spans="41:50" ht="15">
      <c r="AO361" s="28"/>
      <c r="AP361" s="28"/>
      <c r="AQ361" s="28"/>
      <c r="AS361" s="28"/>
      <c r="AV361">
        <f t="shared" si="51"/>
        <v>0</v>
      </c>
      <c r="AW361">
        <f t="shared" si="52"/>
        <v>0</v>
      </c>
      <c r="AX361">
        <f t="shared" si="53"/>
        <v>0</v>
      </c>
    </row>
    <row r="362" spans="41:50" ht="15">
      <c r="AO362" s="28"/>
      <c r="AP362" s="28"/>
      <c r="AQ362" s="28"/>
      <c r="AS362" s="28"/>
      <c r="AV362">
        <f t="shared" si="51"/>
        <v>0</v>
      </c>
      <c r="AW362">
        <f t="shared" si="52"/>
        <v>0</v>
      </c>
      <c r="AX362">
        <f t="shared" si="53"/>
        <v>0</v>
      </c>
    </row>
    <row r="363" spans="41:50" ht="15">
      <c r="AO363" s="28"/>
      <c r="AP363" s="28"/>
      <c r="AQ363" s="28"/>
      <c r="AS363" s="28"/>
      <c r="AV363">
        <f t="shared" si="51"/>
        <v>0</v>
      </c>
      <c r="AW363">
        <f t="shared" si="52"/>
        <v>0</v>
      </c>
      <c r="AX363">
        <f t="shared" si="53"/>
        <v>0</v>
      </c>
    </row>
    <row r="364" spans="41:50" ht="15">
      <c r="AO364" s="28"/>
      <c r="AP364" s="28"/>
      <c r="AQ364" s="28"/>
      <c r="AS364" s="28"/>
      <c r="AV364">
        <f t="shared" si="51"/>
        <v>0</v>
      </c>
      <c r="AW364">
        <f t="shared" si="52"/>
        <v>0</v>
      </c>
      <c r="AX364">
        <f t="shared" si="53"/>
        <v>0</v>
      </c>
    </row>
    <row r="365" spans="41:50" ht="15">
      <c r="AO365" s="28"/>
      <c r="AP365" s="28"/>
      <c r="AQ365" s="28"/>
      <c r="AS365" s="28"/>
      <c r="AV365">
        <f t="shared" si="51"/>
        <v>0</v>
      </c>
      <c r="AW365">
        <f t="shared" si="52"/>
        <v>0</v>
      </c>
      <c r="AX365">
        <f t="shared" si="53"/>
        <v>0</v>
      </c>
    </row>
    <row r="366" spans="41:50" ht="15">
      <c r="AO366" s="28"/>
      <c r="AP366" s="28"/>
      <c r="AQ366" s="28"/>
      <c r="AS366" s="28"/>
      <c r="AV366">
        <f t="shared" si="51"/>
        <v>0</v>
      </c>
      <c r="AW366">
        <f t="shared" si="52"/>
        <v>0</v>
      </c>
      <c r="AX366">
        <f t="shared" si="53"/>
        <v>0</v>
      </c>
    </row>
    <row r="367" spans="41:50" ht="15">
      <c r="AO367" s="28"/>
      <c r="AP367" s="28"/>
      <c r="AQ367" s="28"/>
      <c r="AS367" s="28"/>
      <c r="AV367">
        <f t="shared" si="51"/>
        <v>0</v>
      </c>
      <c r="AW367">
        <f t="shared" si="52"/>
        <v>0</v>
      </c>
      <c r="AX367">
        <f t="shared" si="53"/>
        <v>0</v>
      </c>
    </row>
    <row r="368" spans="41:50" ht="15">
      <c r="AO368" s="28"/>
      <c r="AP368" s="28"/>
      <c r="AQ368" s="28"/>
      <c r="AS368" s="28"/>
      <c r="AV368">
        <f t="shared" si="51"/>
        <v>0</v>
      </c>
      <c r="AW368">
        <f t="shared" si="52"/>
        <v>0</v>
      </c>
      <c r="AX368">
        <f t="shared" si="53"/>
        <v>0</v>
      </c>
    </row>
    <row r="369" spans="41:50" ht="15">
      <c r="AO369" s="28"/>
      <c r="AP369" s="28"/>
      <c r="AQ369" s="28"/>
      <c r="AS369" s="28"/>
      <c r="AV369">
        <f t="shared" si="51"/>
        <v>0</v>
      </c>
      <c r="AW369">
        <f t="shared" si="52"/>
        <v>0</v>
      </c>
      <c r="AX369">
        <f t="shared" si="53"/>
        <v>0</v>
      </c>
    </row>
    <row r="370" spans="41:50" ht="15">
      <c r="AO370" s="28"/>
      <c r="AP370" s="28"/>
      <c r="AQ370" s="28"/>
      <c r="AS370" s="28"/>
      <c r="AV370">
        <f t="shared" si="51"/>
        <v>0</v>
      </c>
      <c r="AW370">
        <f t="shared" si="52"/>
        <v>0</v>
      </c>
      <c r="AX370">
        <f t="shared" si="53"/>
        <v>0</v>
      </c>
    </row>
    <row r="371" spans="41:50" ht="15">
      <c r="AO371" s="28"/>
      <c r="AP371" s="28"/>
      <c r="AQ371" s="28"/>
      <c r="AS371" s="28"/>
      <c r="AV371">
        <f t="shared" si="51"/>
        <v>0</v>
      </c>
      <c r="AW371">
        <f t="shared" si="52"/>
        <v>0</v>
      </c>
      <c r="AX371">
        <f t="shared" si="53"/>
        <v>0</v>
      </c>
    </row>
    <row r="372" spans="41:50" ht="15">
      <c r="AO372" s="28"/>
      <c r="AP372" s="28"/>
      <c r="AQ372" s="28"/>
      <c r="AS372" s="28"/>
      <c r="AV372">
        <f t="shared" si="51"/>
        <v>0</v>
      </c>
      <c r="AW372">
        <f t="shared" si="52"/>
        <v>0</v>
      </c>
      <c r="AX372">
        <f t="shared" si="53"/>
        <v>0</v>
      </c>
    </row>
    <row r="373" spans="41:50" ht="15">
      <c r="AO373" s="28"/>
      <c r="AP373" s="28"/>
      <c r="AQ373" s="28"/>
      <c r="AS373" s="28"/>
      <c r="AV373">
        <f t="shared" si="51"/>
        <v>0</v>
      </c>
      <c r="AW373">
        <f t="shared" si="52"/>
        <v>0</v>
      </c>
      <c r="AX373">
        <f t="shared" si="53"/>
        <v>0</v>
      </c>
    </row>
    <row r="374" spans="41:50" ht="15">
      <c r="AO374" s="28"/>
      <c r="AP374" s="28"/>
      <c r="AQ374" s="28"/>
      <c r="AS374" s="28"/>
      <c r="AV374">
        <f t="shared" si="51"/>
        <v>0</v>
      </c>
      <c r="AW374">
        <f t="shared" si="52"/>
        <v>0</v>
      </c>
      <c r="AX374">
        <f t="shared" si="53"/>
        <v>0</v>
      </c>
    </row>
    <row r="375" spans="41:50" ht="15">
      <c r="AO375" s="28"/>
      <c r="AP375" s="28"/>
      <c r="AQ375" s="28"/>
      <c r="AS375" s="28"/>
      <c r="AV375">
        <f t="shared" si="51"/>
        <v>0</v>
      </c>
      <c r="AW375">
        <f t="shared" si="52"/>
        <v>0</v>
      </c>
      <c r="AX375">
        <f t="shared" si="53"/>
        <v>0</v>
      </c>
    </row>
    <row r="376" spans="41:50" ht="15">
      <c r="AO376" s="28"/>
      <c r="AP376" s="28"/>
      <c r="AQ376" s="28"/>
      <c r="AS376" s="28"/>
      <c r="AV376">
        <f t="shared" si="51"/>
        <v>0</v>
      </c>
      <c r="AW376">
        <f t="shared" si="52"/>
        <v>0</v>
      </c>
      <c r="AX376">
        <f t="shared" si="53"/>
        <v>0</v>
      </c>
    </row>
    <row r="377" spans="41:50" ht="15">
      <c r="AO377" s="28"/>
      <c r="AP377" s="28"/>
      <c r="AQ377" s="28"/>
      <c r="AS377" s="28"/>
      <c r="AV377">
        <f t="shared" si="51"/>
        <v>0</v>
      </c>
      <c r="AW377">
        <f t="shared" si="52"/>
        <v>0</v>
      </c>
      <c r="AX377">
        <f t="shared" si="53"/>
        <v>0</v>
      </c>
    </row>
    <row r="378" spans="41:50" ht="15">
      <c r="AO378" s="28"/>
      <c r="AP378" s="28"/>
      <c r="AQ378" s="28"/>
      <c r="AS378" s="28"/>
      <c r="AV378">
        <f t="shared" si="51"/>
        <v>0</v>
      </c>
      <c r="AW378">
        <f t="shared" si="52"/>
        <v>0</v>
      </c>
      <c r="AX378">
        <f t="shared" si="53"/>
        <v>0</v>
      </c>
    </row>
    <row r="379" spans="41:50" ht="15">
      <c r="AO379" s="28"/>
      <c r="AP379" s="28"/>
      <c r="AQ379" s="28"/>
      <c r="AS379" s="28"/>
      <c r="AV379">
        <f t="shared" si="51"/>
        <v>0</v>
      </c>
      <c r="AW379">
        <f t="shared" si="52"/>
        <v>0</v>
      </c>
      <c r="AX379">
        <f t="shared" si="53"/>
        <v>0</v>
      </c>
    </row>
    <row r="380" spans="41:50" ht="15">
      <c r="AO380" s="28"/>
      <c r="AP380" s="28"/>
      <c r="AQ380" s="28"/>
      <c r="AS380" s="28"/>
      <c r="AV380">
        <f t="shared" si="51"/>
        <v>0</v>
      </c>
      <c r="AW380">
        <f t="shared" si="52"/>
        <v>0</v>
      </c>
      <c r="AX380">
        <f t="shared" si="53"/>
        <v>0</v>
      </c>
    </row>
    <row r="381" spans="41:50" ht="15">
      <c r="AO381" s="28"/>
      <c r="AP381" s="28"/>
      <c r="AQ381" s="28"/>
      <c r="AS381" s="28"/>
      <c r="AV381">
        <f t="shared" si="51"/>
        <v>0</v>
      </c>
      <c r="AW381">
        <f t="shared" si="52"/>
        <v>0</v>
      </c>
      <c r="AX381">
        <f t="shared" si="53"/>
        <v>0</v>
      </c>
    </row>
    <row r="382" spans="41:50" ht="15">
      <c r="AO382" s="28"/>
      <c r="AP382" s="28"/>
      <c r="AQ382" s="28"/>
      <c r="AS382" s="28"/>
      <c r="AV382">
        <f t="shared" si="51"/>
        <v>0</v>
      </c>
      <c r="AW382">
        <f t="shared" si="52"/>
        <v>0</v>
      </c>
      <c r="AX382">
        <f t="shared" si="53"/>
        <v>0</v>
      </c>
    </row>
    <row r="383" spans="41:50" ht="15">
      <c r="AO383" s="28"/>
      <c r="AP383" s="28"/>
      <c r="AQ383" s="28"/>
      <c r="AS383" s="28"/>
      <c r="AV383">
        <f t="shared" si="51"/>
        <v>0</v>
      </c>
      <c r="AW383">
        <f t="shared" si="52"/>
        <v>0</v>
      </c>
      <c r="AX383">
        <f t="shared" si="53"/>
        <v>0</v>
      </c>
    </row>
    <row r="384" spans="41:50" ht="15">
      <c r="AO384" s="28"/>
      <c r="AP384" s="28"/>
      <c r="AQ384" s="28"/>
      <c r="AS384" s="28"/>
      <c r="AV384">
        <f t="shared" si="51"/>
        <v>0</v>
      </c>
      <c r="AW384">
        <f t="shared" si="52"/>
        <v>0</v>
      </c>
      <c r="AX384">
        <f t="shared" si="53"/>
        <v>0</v>
      </c>
    </row>
    <row r="385" spans="41:50" ht="15">
      <c r="AO385" s="28"/>
      <c r="AP385" s="28"/>
      <c r="AQ385" s="28"/>
      <c r="AS385" s="28"/>
      <c r="AV385">
        <f t="shared" si="51"/>
        <v>0</v>
      </c>
      <c r="AW385">
        <f t="shared" si="52"/>
        <v>0</v>
      </c>
      <c r="AX385">
        <f t="shared" si="53"/>
        <v>0</v>
      </c>
    </row>
    <row r="386" spans="41:50" ht="15">
      <c r="AO386" s="28"/>
      <c r="AP386" s="28"/>
      <c r="AQ386" s="28"/>
      <c r="AS386" s="28"/>
      <c r="AV386">
        <f t="shared" si="51"/>
        <v>0</v>
      </c>
      <c r="AW386">
        <f t="shared" si="52"/>
        <v>0</v>
      </c>
      <c r="AX386">
        <f t="shared" si="53"/>
        <v>0</v>
      </c>
    </row>
    <row r="387" spans="41:50" ht="15">
      <c r="AO387" s="28"/>
      <c r="AP387" s="28"/>
      <c r="AQ387" s="28"/>
      <c r="AS387" s="28"/>
      <c r="AV387">
        <f aca="true" t="shared" si="54" ref="AV387:AV450">COUNTIF(C387:AL387,6)</f>
        <v>0</v>
      </c>
      <c r="AW387">
        <f aca="true" t="shared" si="55" ref="AW387:AW448">COUNTIF(C387:AL387,5)</f>
        <v>0</v>
      </c>
      <c r="AX387">
        <f aca="true" t="shared" si="56" ref="AX387:AX450">COUNTIF(C387:AL387,4)</f>
        <v>0</v>
      </c>
    </row>
    <row r="388" spans="41:50" ht="15">
      <c r="AO388" s="28"/>
      <c r="AP388" s="28"/>
      <c r="AQ388" s="28"/>
      <c r="AS388" s="28"/>
      <c r="AV388">
        <f t="shared" si="54"/>
        <v>0</v>
      </c>
      <c r="AW388">
        <f t="shared" si="55"/>
        <v>0</v>
      </c>
      <c r="AX388">
        <f t="shared" si="56"/>
        <v>0</v>
      </c>
    </row>
    <row r="389" spans="41:50" ht="15">
      <c r="AO389" s="28"/>
      <c r="AP389" s="28"/>
      <c r="AQ389" s="28"/>
      <c r="AS389" s="28"/>
      <c r="AV389">
        <f t="shared" si="54"/>
        <v>0</v>
      </c>
      <c r="AW389">
        <f t="shared" si="55"/>
        <v>0</v>
      </c>
      <c r="AX389">
        <f t="shared" si="56"/>
        <v>0</v>
      </c>
    </row>
    <row r="390" spans="41:50" ht="15">
      <c r="AO390" s="28"/>
      <c r="AP390" s="28"/>
      <c r="AQ390" s="28"/>
      <c r="AS390" s="28"/>
      <c r="AV390">
        <f t="shared" si="54"/>
        <v>0</v>
      </c>
      <c r="AW390">
        <f t="shared" si="55"/>
        <v>0</v>
      </c>
      <c r="AX390">
        <f t="shared" si="56"/>
        <v>0</v>
      </c>
    </row>
    <row r="391" spans="41:50" ht="15">
      <c r="AO391" s="28"/>
      <c r="AP391" s="28"/>
      <c r="AQ391" s="28"/>
      <c r="AS391" s="28"/>
      <c r="AV391">
        <f t="shared" si="54"/>
        <v>0</v>
      </c>
      <c r="AW391">
        <f t="shared" si="55"/>
        <v>0</v>
      </c>
      <c r="AX391">
        <f t="shared" si="56"/>
        <v>0</v>
      </c>
    </row>
    <row r="392" spans="41:50" ht="15">
      <c r="AO392" s="28"/>
      <c r="AP392" s="28"/>
      <c r="AQ392" s="28"/>
      <c r="AS392" s="28"/>
      <c r="AV392">
        <f t="shared" si="54"/>
        <v>0</v>
      </c>
      <c r="AW392">
        <f t="shared" si="55"/>
        <v>0</v>
      </c>
      <c r="AX392">
        <f t="shared" si="56"/>
        <v>0</v>
      </c>
    </row>
    <row r="393" spans="41:50" ht="15">
      <c r="AO393" s="28"/>
      <c r="AP393" s="28"/>
      <c r="AQ393" s="28"/>
      <c r="AS393" s="28"/>
      <c r="AV393">
        <f t="shared" si="54"/>
        <v>0</v>
      </c>
      <c r="AW393">
        <f t="shared" si="55"/>
        <v>0</v>
      </c>
      <c r="AX393">
        <f t="shared" si="56"/>
        <v>0</v>
      </c>
    </row>
    <row r="394" spans="41:50" ht="15">
      <c r="AO394" s="28"/>
      <c r="AP394" s="28"/>
      <c r="AQ394" s="28"/>
      <c r="AS394" s="28"/>
      <c r="AV394">
        <f t="shared" si="54"/>
        <v>0</v>
      </c>
      <c r="AW394">
        <f t="shared" si="55"/>
        <v>0</v>
      </c>
      <c r="AX394">
        <f t="shared" si="56"/>
        <v>0</v>
      </c>
    </row>
    <row r="395" spans="41:50" ht="15">
      <c r="AO395" s="28"/>
      <c r="AP395" s="28"/>
      <c r="AQ395" s="28"/>
      <c r="AS395" s="28"/>
      <c r="AV395">
        <f t="shared" si="54"/>
        <v>0</v>
      </c>
      <c r="AW395">
        <f t="shared" si="55"/>
        <v>0</v>
      </c>
      <c r="AX395">
        <f t="shared" si="56"/>
        <v>0</v>
      </c>
    </row>
    <row r="396" spans="41:50" ht="15">
      <c r="AO396" s="28"/>
      <c r="AP396" s="28"/>
      <c r="AQ396" s="28"/>
      <c r="AS396" s="28"/>
      <c r="AV396">
        <f t="shared" si="54"/>
        <v>0</v>
      </c>
      <c r="AW396">
        <f t="shared" si="55"/>
        <v>0</v>
      </c>
      <c r="AX396">
        <f t="shared" si="56"/>
        <v>0</v>
      </c>
    </row>
    <row r="397" spans="41:50" ht="15">
      <c r="AO397" s="28"/>
      <c r="AP397" s="28"/>
      <c r="AQ397" s="28"/>
      <c r="AS397" s="28"/>
      <c r="AV397">
        <f t="shared" si="54"/>
        <v>0</v>
      </c>
      <c r="AW397">
        <f t="shared" si="55"/>
        <v>0</v>
      </c>
      <c r="AX397">
        <f t="shared" si="56"/>
        <v>0</v>
      </c>
    </row>
    <row r="398" spans="41:50" ht="15">
      <c r="AO398" s="28"/>
      <c r="AP398" s="28"/>
      <c r="AQ398" s="28"/>
      <c r="AS398" s="28"/>
      <c r="AV398">
        <f t="shared" si="54"/>
        <v>0</v>
      </c>
      <c r="AW398">
        <f t="shared" si="55"/>
        <v>0</v>
      </c>
      <c r="AX398">
        <f t="shared" si="56"/>
        <v>0</v>
      </c>
    </row>
    <row r="399" spans="41:50" ht="15">
      <c r="AO399" s="28"/>
      <c r="AP399" s="28"/>
      <c r="AQ399" s="28"/>
      <c r="AS399" s="28"/>
      <c r="AV399">
        <f t="shared" si="54"/>
        <v>0</v>
      </c>
      <c r="AW399">
        <f t="shared" si="55"/>
        <v>0</v>
      </c>
      <c r="AX399">
        <f t="shared" si="56"/>
        <v>0</v>
      </c>
    </row>
    <row r="400" spans="41:50" ht="15">
      <c r="AO400" s="28"/>
      <c r="AP400" s="28"/>
      <c r="AQ400" s="28"/>
      <c r="AS400" s="28"/>
      <c r="AV400">
        <f t="shared" si="54"/>
        <v>0</v>
      </c>
      <c r="AW400">
        <f t="shared" si="55"/>
        <v>0</v>
      </c>
      <c r="AX400">
        <f t="shared" si="56"/>
        <v>0</v>
      </c>
    </row>
    <row r="401" spans="41:50" ht="15">
      <c r="AO401" s="28"/>
      <c r="AP401" s="28"/>
      <c r="AQ401" s="28"/>
      <c r="AS401" s="28"/>
      <c r="AV401">
        <f t="shared" si="54"/>
        <v>0</v>
      </c>
      <c r="AW401">
        <f t="shared" si="55"/>
        <v>0</v>
      </c>
      <c r="AX401">
        <f t="shared" si="56"/>
        <v>0</v>
      </c>
    </row>
    <row r="402" spans="41:50" ht="15">
      <c r="AO402" s="28"/>
      <c r="AP402" s="28"/>
      <c r="AQ402" s="28"/>
      <c r="AS402" s="28"/>
      <c r="AV402">
        <f t="shared" si="54"/>
        <v>0</v>
      </c>
      <c r="AW402">
        <f t="shared" si="55"/>
        <v>0</v>
      </c>
      <c r="AX402">
        <f t="shared" si="56"/>
        <v>0</v>
      </c>
    </row>
    <row r="403" spans="41:50" ht="15">
      <c r="AO403" s="28"/>
      <c r="AP403" s="28"/>
      <c r="AQ403" s="28"/>
      <c r="AS403" s="28"/>
      <c r="AV403">
        <f t="shared" si="54"/>
        <v>0</v>
      </c>
      <c r="AW403">
        <f t="shared" si="55"/>
        <v>0</v>
      </c>
      <c r="AX403">
        <f t="shared" si="56"/>
        <v>0</v>
      </c>
    </row>
    <row r="404" spans="41:50" ht="15">
      <c r="AO404" s="28"/>
      <c r="AP404" s="28"/>
      <c r="AQ404" s="28"/>
      <c r="AS404" s="28"/>
      <c r="AV404">
        <f t="shared" si="54"/>
        <v>0</v>
      </c>
      <c r="AW404">
        <f t="shared" si="55"/>
        <v>0</v>
      </c>
      <c r="AX404">
        <f t="shared" si="56"/>
        <v>0</v>
      </c>
    </row>
    <row r="405" spans="41:50" ht="15">
      <c r="AO405" s="28"/>
      <c r="AP405" s="28"/>
      <c r="AQ405" s="28"/>
      <c r="AS405" s="28"/>
      <c r="AV405">
        <f t="shared" si="54"/>
        <v>0</v>
      </c>
      <c r="AW405">
        <f t="shared" si="55"/>
        <v>0</v>
      </c>
      <c r="AX405">
        <f t="shared" si="56"/>
        <v>0</v>
      </c>
    </row>
    <row r="406" spans="41:50" ht="15">
      <c r="AO406" s="28"/>
      <c r="AP406" s="28"/>
      <c r="AQ406" s="28"/>
      <c r="AS406" s="28"/>
      <c r="AV406">
        <f t="shared" si="54"/>
        <v>0</v>
      </c>
      <c r="AW406">
        <f t="shared" si="55"/>
        <v>0</v>
      </c>
      <c r="AX406">
        <f t="shared" si="56"/>
        <v>0</v>
      </c>
    </row>
    <row r="407" spans="41:50" ht="15">
      <c r="AO407" s="28"/>
      <c r="AP407" s="28"/>
      <c r="AQ407" s="28"/>
      <c r="AS407" s="28"/>
      <c r="AV407">
        <f t="shared" si="54"/>
        <v>0</v>
      </c>
      <c r="AW407">
        <f t="shared" si="55"/>
        <v>0</v>
      </c>
      <c r="AX407">
        <f t="shared" si="56"/>
        <v>0</v>
      </c>
    </row>
    <row r="408" spans="41:50" ht="15">
      <c r="AO408" s="28"/>
      <c r="AP408" s="28"/>
      <c r="AQ408" s="28"/>
      <c r="AS408" s="28"/>
      <c r="AV408">
        <f t="shared" si="54"/>
        <v>0</v>
      </c>
      <c r="AW408">
        <f t="shared" si="55"/>
        <v>0</v>
      </c>
      <c r="AX408">
        <f t="shared" si="56"/>
        <v>0</v>
      </c>
    </row>
    <row r="409" spans="41:50" ht="15">
      <c r="AO409" s="28"/>
      <c r="AP409" s="28"/>
      <c r="AQ409" s="28"/>
      <c r="AS409" s="28"/>
      <c r="AV409">
        <f t="shared" si="54"/>
        <v>0</v>
      </c>
      <c r="AW409">
        <f t="shared" si="55"/>
        <v>0</v>
      </c>
      <c r="AX409">
        <f t="shared" si="56"/>
        <v>0</v>
      </c>
    </row>
    <row r="410" spans="41:50" ht="15">
      <c r="AO410" s="28"/>
      <c r="AP410" s="28"/>
      <c r="AQ410" s="28"/>
      <c r="AS410" s="28"/>
      <c r="AV410">
        <f t="shared" si="54"/>
        <v>0</v>
      </c>
      <c r="AW410">
        <f t="shared" si="55"/>
        <v>0</v>
      </c>
      <c r="AX410">
        <f t="shared" si="56"/>
        <v>0</v>
      </c>
    </row>
    <row r="411" spans="41:50" ht="15">
      <c r="AO411" s="28"/>
      <c r="AP411" s="28"/>
      <c r="AQ411" s="28"/>
      <c r="AS411" s="28"/>
      <c r="AV411">
        <f t="shared" si="54"/>
        <v>0</v>
      </c>
      <c r="AW411">
        <f t="shared" si="55"/>
        <v>0</v>
      </c>
      <c r="AX411">
        <f t="shared" si="56"/>
        <v>0</v>
      </c>
    </row>
    <row r="412" spans="41:50" ht="15">
      <c r="AO412" s="28"/>
      <c r="AP412" s="28"/>
      <c r="AQ412" s="28"/>
      <c r="AS412" s="28"/>
      <c r="AV412">
        <f t="shared" si="54"/>
        <v>0</v>
      </c>
      <c r="AW412">
        <f t="shared" si="55"/>
        <v>0</v>
      </c>
      <c r="AX412">
        <f t="shared" si="56"/>
        <v>0</v>
      </c>
    </row>
    <row r="413" spans="41:50" ht="15">
      <c r="AO413" s="28"/>
      <c r="AP413" s="28"/>
      <c r="AQ413" s="28"/>
      <c r="AS413" s="28"/>
      <c r="AV413">
        <f t="shared" si="54"/>
        <v>0</v>
      </c>
      <c r="AW413">
        <f t="shared" si="55"/>
        <v>0</v>
      </c>
      <c r="AX413">
        <f t="shared" si="56"/>
        <v>0</v>
      </c>
    </row>
    <row r="414" spans="41:50" ht="15">
      <c r="AO414" s="28"/>
      <c r="AP414" s="28"/>
      <c r="AQ414" s="28"/>
      <c r="AS414" s="28"/>
      <c r="AV414">
        <f t="shared" si="54"/>
        <v>0</v>
      </c>
      <c r="AW414">
        <f t="shared" si="55"/>
        <v>0</v>
      </c>
      <c r="AX414">
        <f t="shared" si="56"/>
        <v>0</v>
      </c>
    </row>
    <row r="415" spans="41:50" ht="15">
      <c r="AO415" s="28"/>
      <c r="AP415" s="28"/>
      <c r="AQ415" s="28"/>
      <c r="AS415" s="28"/>
      <c r="AV415">
        <f t="shared" si="54"/>
        <v>0</v>
      </c>
      <c r="AW415">
        <f t="shared" si="55"/>
        <v>0</v>
      </c>
      <c r="AX415">
        <f t="shared" si="56"/>
        <v>0</v>
      </c>
    </row>
    <row r="416" spans="41:50" ht="15">
      <c r="AO416" s="28"/>
      <c r="AP416" s="28"/>
      <c r="AQ416" s="28"/>
      <c r="AS416" s="28"/>
      <c r="AV416">
        <f t="shared" si="54"/>
        <v>0</v>
      </c>
      <c r="AW416">
        <f t="shared" si="55"/>
        <v>0</v>
      </c>
      <c r="AX416">
        <f t="shared" si="56"/>
        <v>0</v>
      </c>
    </row>
    <row r="417" spans="41:50" ht="15">
      <c r="AO417" s="28"/>
      <c r="AP417" s="28"/>
      <c r="AQ417" s="28"/>
      <c r="AS417" s="28"/>
      <c r="AV417">
        <f t="shared" si="54"/>
        <v>0</v>
      </c>
      <c r="AW417">
        <f t="shared" si="55"/>
        <v>0</v>
      </c>
      <c r="AX417">
        <f t="shared" si="56"/>
        <v>0</v>
      </c>
    </row>
    <row r="418" spans="41:50" ht="15">
      <c r="AO418" s="28"/>
      <c r="AP418" s="28"/>
      <c r="AQ418" s="28"/>
      <c r="AS418" s="28"/>
      <c r="AV418">
        <f t="shared" si="54"/>
        <v>0</v>
      </c>
      <c r="AW418">
        <f t="shared" si="55"/>
        <v>0</v>
      </c>
      <c r="AX418">
        <f t="shared" si="56"/>
        <v>0</v>
      </c>
    </row>
    <row r="419" spans="41:50" ht="15">
      <c r="AO419" s="28"/>
      <c r="AP419" s="28"/>
      <c r="AQ419" s="28"/>
      <c r="AS419" s="28"/>
      <c r="AV419">
        <f t="shared" si="54"/>
        <v>0</v>
      </c>
      <c r="AW419">
        <f t="shared" si="55"/>
        <v>0</v>
      </c>
      <c r="AX419">
        <f t="shared" si="56"/>
        <v>0</v>
      </c>
    </row>
    <row r="420" spans="41:50" ht="15">
      <c r="AO420" s="28"/>
      <c r="AP420" s="28"/>
      <c r="AQ420" s="28"/>
      <c r="AS420" s="28"/>
      <c r="AV420">
        <f t="shared" si="54"/>
        <v>0</v>
      </c>
      <c r="AW420">
        <f t="shared" si="55"/>
        <v>0</v>
      </c>
      <c r="AX420">
        <f t="shared" si="56"/>
        <v>0</v>
      </c>
    </row>
    <row r="421" spans="41:50" ht="15">
      <c r="AO421" s="28"/>
      <c r="AP421" s="28"/>
      <c r="AQ421" s="28"/>
      <c r="AS421" s="28"/>
      <c r="AV421">
        <f t="shared" si="54"/>
        <v>0</v>
      </c>
      <c r="AW421">
        <f t="shared" si="55"/>
        <v>0</v>
      </c>
      <c r="AX421">
        <f t="shared" si="56"/>
        <v>0</v>
      </c>
    </row>
    <row r="422" spans="41:50" ht="15">
      <c r="AO422" s="28"/>
      <c r="AP422" s="28"/>
      <c r="AQ422" s="28"/>
      <c r="AS422" s="28"/>
      <c r="AV422">
        <f t="shared" si="54"/>
        <v>0</v>
      </c>
      <c r="AW422">
        <f t="shared" si="55"/>
        <v>0</v>
      </c>
      <c r="AX422">
        <f t="shared" si="56"/>
        <v>0</v>
      </c>
    </row>
    <row r="423" spans="41:50" ht="15">
      <c r="AO423" s="28"/>
      <c r="AP423" s="28"/>
      <c r="AQ423" s="28"/>
      <c r="AS423" s="28"/>
      <c r="AV423">
        <f t="shared" si="54"/>
        <v>0</v>
      </c>
      <c r="AW423">
        <f t="shared" si="55"/>
        <v>0</v>
      </c>
      <c r="AX423">
        <f t="shared" si="56"/>
        <v>0</v>
      </c>
    </row>
    <row r="424" spans="41:50" ht="15">
      <c r="AO424" s="28"/>
      <c r="AP424" s="28"/>
      <c r="AQ424" s="28"/>
      <c r="AS424" s="28"/>
      <c r="AV424">
        <f t="shared" si="54"/>
        <v>0</v>
      </c>
      <c r="AW424">
        <f t="shared" si="55"/>
        <v>0</v>
      </c>
      <c r="AX424">
        <f t="shared" si="56"/>
        <v>0</v>
      </c>
    </row>
    <row r="425" spans="41:50" ht="15">
      <c r="AO425" s="28"/>
      <c r="AP425" s="28"/>
      <c r="AQ425" s="28"/>
      <c r="AS425" s="28"/>
      <c r="AV425">
        <f t="shared" si="54"/>
        <v>0</v>
      </c>
      <c r="AW425">
        <f t="shared" si="55"/>
        <v>0</v>
      </c>
      <c r="AX425">
        <f t="shared" si="56"/>
        <v>0</v>
      </c>
    </row>
    <row r="426" spans="41:50" ht="15">
      <c r="AO426" s="28"/>
      <c r="AP426" s="28"/>
      <c r="AQ426" s="28"/>
      <c r="AS426" s="28"/>
      <c r="AV426">
        <f t="shared" si="54"/>
        <v>0</v>
      </c>
      <c r="AW426">
        <f t="shared" si="55"/>
        <v>0</v>
      </c>
      <c r="AX426">
        <f t="shared" si="56"/>
        <v>0</v>
      </c>
    </row>
    <row r="427" spans="41:50" ht="15">
      <c r="AO427" s="28"/>
      <c r="AP427" s="28"/>
      <c r="AQ427" s="28"/>
      <c r="AS427" s="28"/>
      <c r="AV427">
        <f t="shared" si="54"/>
        <v>0</v>
      </c>
      <c r="AW427">
        <f t="shared" si="55"/>
        <v>0</v>
      </c>
      <c r="AX427">
        <f t="shared" si="56"/>
        <v>0</v>
      </c>
    </row>
    <row r="428" spans="41:50" ht="15">
      <c r="AO428" s="28"/>
      <c r="AP428" s="28"/>
      <c r="AQ428" s="28"/>
      <c r="AS428" s="28"/>
      <c r="AV428">
        <f t="shared" si="54"/>
        <v>0</v>
      </c>
      <c r="AW428">
        <f t="shared" si="55"/>
        <v>0</v>
      </c>
      <c r="AX428">
        <f t="shared" si="56"/>
        <v>0</v>
      </c>
    </row>
    <row r="429" spans="41:50" ht="15">
      <c r="AO429" s="28"/>
      <c r="AP429" s="28"/>
      <c r="AQ429" s="28"/>
      <c r="AS429" s="28"/>
      <c r="AV429">
        <f t="shared" si="54"/>
        <v>0</v>
      </c>
      <c r="AW429">
        <f t="shared" si="55"/>
        <v>0</v>
      </c>
      <c r="AX429">
        <f t="shared" si="56"/>
        <v>0</v>
      </c>
    </row>
    <row r="430" spans="41:50" ht="15">
      <c r="AO430" s="28"/>
      <c r="AP430" s="28"/>
      <c r="AQ430" s="28"/>
      <c r="AS430" s="28"/>
      <c r="AV430">
        <f t="shared" si="54"/>
        <v>0</v>
      </c>
      <c r="AW430">
        <f t="shared" si="55"/>
        <v>0</v>
      </c>
      <c r="AX430">
        <f t="shared" si="56"/>
        <v>0</v>
      </c>
    </row>
    <row r="431" spans="41:50" ht="15">
      <c r="AO431" s="28"/>
      <c r="AP431" s="28"/>
      <c r="AQ431" s="28"/>
      <c r="AS431" s="28"/>
      <c r="AV431">
        <f t="shared" si="54"/>
        <v>0</v>
      </c>
      <c r="AW431">
        <f t="shared" si="55"/>
        <v>0</v>
      </c>
      <c r="AX431">
        <f t="shared" si="56"/>
        <v>0</v>
      </c>
    </row>
    <row r="432" spans="41:50" ht="15">
      <c r="AO432" s="28"/>
      <c r="AP432" s="28"/>
      <c r="AQ432" s="28"/>
      <c r="AS432" s="28"/>
      <c r="AV432">
        <f t="shared" si="54"/>
        <v>0</v>
      </c>
      <c r="AW432">
        <f t="shared" si="55"/>
        <v>0</v>
      </c>
      <c r="AX432">
        <f t="shared" si="56"/>
        <v>0</v>
      </c>
    </row>
    <row r="433" spans="41:50" ht="15">
      <c r="AO433" s="28"/>
      <c r="AP433" s="28"/>
      <c r="AQ433" s="28"/>
      <c r="AS433" s="28"/>
      <c r="AV433">
        <f t="shared" si="54"/>
        <v>0</v>
      </c>
      <c r="AW433">
        <f t="shared" si="55"/>
        <v>0</v>
      </c>
      <c r="AX433">
        <f t="shared" si="56"/>
        <v>0</v>
      </c>
    </row>
    <row r="434" spans="41:50" ht="15">
      <c r="AO434" s="28"/>
      <c r="AP434" s="28"/>
      <c r="AQ434" s="28"/>
      <c r="AS434" s="28"/>
      <c r="AV434">
        <f t="shared" si="54"/>
        <v>0</v>
      </c>
      <c r="AW434">
        <f t="shared" si="55"/>
        <v>0</v>
      </c>
      <c r="AX434">
        <f t="shared" si="56"/>
        <v>0</v>
      </c>
    </row>
    <row r="435" spans="41:50" ht="15">
      <c r="AO435" s="28"/>
      <c r="AP435" s="28"/>
      <c r="AQ435" s="28"/>
      <c r="AS435" s="28"/>
      <c r="AV435">
        <f t="shared" si="54"/>
        <v>0</v>
      </c>
      <c r="AW435">
        <f t="shared" si="55"/>
        <v>0</v>
      </c>
      <c r="AX435">
        <f t="shared" si="56"/>
        <v>0</v>
      </c>
    </row>
    <row r="436" spans="41:50" ht="15">
      <c r="AO436" s="28"/>
      <c r="AP436" s="28"/>
      <c r="AQ436" s="28"/>
      <c r="AS436" s="28"/>
      <c r="AV436">
        <f t="shared" si="54"/>
        <v>0</v>
      </c>
      <c r="AW436">
        <f t="shared" si="55"/>
        <v>0</v>
      </c>
      <c r="AX436">
        <f t="shared" si="56"/>
        <v>0</v>
      </c>
    </row>
    <row r="437" spans="41:50" ht="15">
      <c r="AO437" s="28"/>
      <c r="AP437" s="28"/>
      <c r="AQ437" s="28"/>
      <c r="AS437" s="28"/>
      <c r="AV437">
        <f t="shared" si="54"/>
        <v>0</v>
      </c>
      <c r="AW437">
        <f t="shared" si="55"/>
        <v>0</v>
      </c>
      <c r="AX437">
        <f t="shared" si="56"/>
        <v>0</v>
      </c>
    </row>
    <row r="438" spans="41:50" ht="15">
      <c r="AO438" s="28"/>
      <c r="AP438" s="28"/>
      <c r="AQ438" s="28"/>
      <c r="AS438" s="28"/>
      <c r="AV438">
        <f t="shared" si="54"/>
        <v>0</v>
      </c>
      <c r="AW438">
        <f t="shared" si="55"/>
        <v>0</v>
      </c>
      <c r="AX438">
        <f t="shared" si="56"/>
        <v>0</v>
      </c>
    </row>
    <row r="439" spans="41:50" ht="15">
      <c r="AO439" s="28"/>
      <c r="AP439" s="28"/>
      <c r="AQ439" s="28"/>
      <c r="AS439" s="28"/>
      <c r="AV439">
        <f t="shared" si="54"/>
        <v>0</v>
      </c>
      <c r="AW439">
        <f t="shared" si="55"/>
        <v>0</v>
      </c>
      <c r="AX439">
        <f t="shared" si="56"/>
        <v>0</v>
      </c>
    </row>
    <row r="440" spans="41:50" ht="15">
      <c r="AO440" s="28"/>
      <c r="AP440" s="28"/>
      <c r="AQ440" s="28"/>
      <c r="AS440" s="28"/>
      <c r="AV440">
        <f t="shared" si="54"/>
        <v>0</v>
      </c>
      <c r="AW440">
        <f t="shared" si="55"/>
        <v>0</v>
      </c>
      <c r="AX440">
        <f t="shared" si="56"/>
        <v>0</v>
      </c>
    </row>
    <row r="441" spans="41:50" ht="15">
      <c r="AO441" s="28"/>
      <c r="AP441" s="28"/>
      <c r="AQ441" s="28"/>
      <c r="AS441" s="28"/>
      <c r="AV441">
        <f t="shared" si="54"/>
        <v>0</v>
      </c>
      <c r="AW441">
        <f t="shared" si="55"/>
        <v>0</v>
      </c>
      <c r="AX441">
        <f t="shared" si="56"/>
        <v>0</v>
      </c>
    </row>
    <row r="442" spans="41:50" ht="15">
      <c r="AO442" s="28"/>
      <c r="AP442" s="28"/>
      <c r="AQ442" s="28"/>
      <c r="AS442" s="28"/>
      <c r="AV442">
        <f t="shared" si="54"/>
        <v>0</v>
      </c>
      <c r="AW442">
        <f t="shared" si="55"/>
        <v>0</v>
      </c>
      <c r="AX442">
        <f t="shared" si="56"/>
        <v>0</v>
      </c>
    </row>
    <row r="443" spans="41:50" ht="15">
      <c r="AO443" s="28"/>
      <c r="AP443" s="28"/>
      <c r="AQ443" s="28"/>
      <c r="AS443" s="28"/>
      <c r="AV443">
        <f t="shared" si="54"/>
        <v>0</v>
      </c>
      <c r="AW443">
        <f t="shared" si="55"/>
        <v>0</v>
      </c>
      <c r="AX443">
        <f t="shared" si="56"/>
        <v>0</v>
      </c>
    </row>
    <row r="444" spans="41:50" ht="15">
      <c r="AO444" s="28"/>
      <c r="AP444" s="28"/>
      <c r="AQ444" s="28"/>
      <c r="AS444" s="28"/>
      <c r="AV444">
        <f t="shared" si="54"/>
        <v>0</v>
      </c>
      <c r="AW444">
        <f t="shared" si="55"/>
        <v>0</v>
      </c>
      <c r="AX444">
        <f t="shared" si="56"/>
        <v>0</v>
      </c>
    </row>
    <row r="445" spans="41:50" ht="15">
      <c r="AO445" s="28"/>
      <c r="AP445" s="28"/>
      <c r="AQ445" s="28"/>
      <c r="AS445" s="28"/>
      <c r="AV445">
        <f t="shared" si="54"/>
        <v>0</v>
      </c>
      <c r="AW445">
        <f t="shared" si="55"/>
        <v>0</v>
      </c>
      <c r="AX445">
        <f t="shared" si="56"/>
        <v>0</v>
      </c>
    </row>
    <row r="446" spans="41:50" ht="15">
      <c r="AO446" s="28"/>
      <c r="AP446" s="28"/>
      <c r="AQ446" s="28"/>
      <c r="AS446" s="28"/>
      <c r="AV446">
        <f t="shared" si="54"/>
        <v>0</v>
      </c>
      <c r="AW446">
        <f t="shared" si="55"/>
        <v>0</v>
      </c>
      <c r="AX446">
        <f t="shared" si="56"/>
        <v>0</v>
      </c>
    </row>
    <row r="447" spans="41:50" ht="15">
      <c r="AO447" s="28"/>
      <c r="AP447" s="28"/>
      <c r="AQ447" s="28"/>
      <c r="AS447" s="28"/>
      <c r="AV447">
        <f t="shared" si="54"/>
        <v>0</v>
      </c>
      <c r="AW447">
        <f t="shared" si="55"/>
        <v>0</v>
      </c>
      <c r="AX447">
        <f t="shared" si="56"/>
        <v>0</v>
      </c>
    </row>
    <row r="448" spans="41:50" ht="15">
      <c r="AO448" s="28"/>
      <c r="AP448" s="28"/>
      <c r="AQ448" s="28"/>
      <c r="AS448" s="28"/>
      <c r="AV448">
        <f t="shared" si="54"/>
        <v>0</v>
      </c>
      <c r="AW448">
        <f t="shared" si="55"/>
        <v>0</v>
      </c>
      <c r="AX448">
        <f t="shared" si="56"/>
        <v>0</v>
      </c>
    </row>
    <row r="449" spans="41:50" ht="15">
      <c r="AO449" s="28"/>
      <c r="AP449" s="28"/>
      <c r="AQ449" s="28"/>
      <c r="AS449" s="28"/>
      <c r="AV449">
        <f t="shared" si="54"/>
        <v>0</v>
      </c>
      <c r="AX449">
        <f t="shared" si="56"/>
        <v>0</v>
      </c>
    </row>
    <row r="450" spans="41:50" ht="15">
      <c r="AO450" s="28"/>
      <c r="AP450" s="28"/>
      <c r="AQ450" s="28"/>
      <c r="AS450" s="28"/>
      <c r="AV450">
        <f t="shared" si="54"/>
        <v>0</v>
      </c>
      <c r="AX450">
        <f t="shared" si="56"/>
        <v>0</v>
      </c>
    </row>
    <row r="451" spans="41:50" ht="15">
      <c r="AO451" s="28"/>
      <c r="AP451" s="28"/>
      <c r="AQ451" s="28"/>
      <c r="AS451" s="28"/>
      <c r="AV451">
        <f aca="true" t="shared" si="57" ref="AV451:AV514">COUNTIF(C451:AL451,6)</f>
        <v>0</v>
      </c>
      <c r="AX451">
        <f aca="true" t="shared" si="58" ref="AX451:AX474">COUNTIF(C451:AL451,4)</f>
        <v>0</v>
      </c>
    </row>
    <row r="452" spans="41:50" ht="15">
      <c r="AO452" s="28"/>
      <c r="AP452" s="28"/>
      <c r="AQ452" s="28"/>
      <c r="AS452" s="28"/>
      <c r="AV452">
        <f t="shared" si="57"/>
        <v>0</v>
      </c>
      <c r="AX452">
        <f t="shared" si="58"/>
        <v>0</v>
      </c>
    </row>
    <row r="453" spans="41:50" ht="15">
      <c r="AO453" s="28"/>
      <c r="AP453" s="28"/>
      <c r="AQ453" s="28"/>
      <c r="AS453" s="28"/>
      <c r="AV453">
        <f t="shared" si="57"/>
        <v>0</v>
      </c>
      <c r="AX453">
        <f t="shared" si="58"/>
        <v>0</v>
      </c>
    </row>
    <row r="454" spans="41:50" ht="15">
      <c r="AO454" s="28"/>
      <c r="AP454" s="28"/>
      <c r="AQ454" s="28"/>
      <c r="AS454" s="28"/>
      <c r="AV454">
        <f t="shared" si="57"/>
        <v>0</v>
      </c>
      <c r="AX454">
        <f t="shared" si="58"/>
        <v>0</v>
      </c>
    </row>
    <row r="455" spans="41:50" ht="15">
      <c r="AO455" s="28"/>
      <c r="AP455" s="28"/>
      <c r="AQ455" s="28"/>
      <c r="AS455" s="28"/>
      <c r="AV455">
        <f t="shared" si="57"/>
        <v>0</v>
      </c>
      <c r="AX455">
        <f t="shared" si="58"/>
        <v>0</v>
      </c>
    </row>
    <row r="456" spans="41:50" ht="15">
      <c r="AO456" s="28"/>
      <c r="AP456" s="28"/>
      <c r="AQ456" s="28"/>
      <c r="AS456" s="28"/>
      <c r="AV456">
        <f t="shared" si="57"/>
        <v>0</v>
      </c>
      <c r="AX456">
        <f t="shared" si="58"/>
        <v>0</v>
      </c>
    </row>
    <row r="457" spans="41:50" ht="15">
      <c r="AO457" s="28"/>
      <c r="AP457" s="28"/>
      <c r="AQ457" s="28"/>
      <c r="AS457" s="28"/>
      <c r="AV457">
        <f t="shared" si="57"/>
        <v>0</v>
      </c>
      <c r="AX457">
        <f t="shared" si="58"/>
        <v>0</v>
      </c>
    </row>
    <row r="458" spans="41:50" ht="15">
      <c r="AO458" s="28"/>
      <c r="AP458" s="28"/>
      <c r="AQ458" s="28"/>
      <c r="AS458" s="28"/>
      <c r="AV458">
        <f t="shared" si="57"/>
        <v>0</v>
      </c>
      <c r="AX458">
        <f t="shared" si="58"/>
        <v>0</v>
      </c>
    </row>
    <row r="459" spans="41:50" ht="15">
      <c r="AO459" s="28"/>
      <c r="AP459" s="28"/>
      <c r="AQ459" s="28"/>
      <c r="AS459" s="28"/>
      <c r="AV459">
        <f t="shared" si="57"/>
        <v>0</v>
      </c>
      <c r="AX459">
        <f t="shared" si="58"/>
        <v>0</v>
      </c>
    </row>
    <row r="460" spans="41:50" ht="15">
      <c r="AO460" s="28"/>
      <c r="AP460" s="28"/>
      <c r="AQ460" s="28"/>
      <c r="AS460" s="28"/>
      <c r="AV460">
        <f t="shared" si="57"/>
        <v>0</v>
      </c>
      <c r="AX460">
        <f t="shared" si="58"/>
        <v>0</v>
      </c>
    </row>
    <row r="461" spans="41:50" ht="15">
      <c r="AO461" s="28"/>
      <c r="AP461" s="28"/>
      <c r="AQ461" s="28"/>
      <c r="AS461" s="28"/>
      <c r="AV461">
        <f t="shared" si="57"/>
        <v>0</v>
      </c>
      <c r="AX461">
        <f t="shared" si="58"/>
        <v>0</v>
      </c>
    </row>
    <row r="462" spans="41:50" ht="15">
      <c r="AO462" s="28"/>
      <c r="AP462" s="28"/>
      <c r="AQ462" s="28"/>
      <c r="AS462" s="28"/>
      <c r="AV462">
        <f t="shared" si="57"/>
        <v>0</v>
      </c>
      <c r="AX462">
        <f t="shared" si="58"/>
        <v>0</v>
      </c>
    </row>
    <row r="463" spans="41:50" ht="15">
      <c r="AO463" s="28"/>
      <c r="AP463" s="28"/>
      <c r="AQ463" s="28"/>
      <c r="AS463" s="28"/>
      <c r="AV463">
        <f t="shared" si="57"/>
        <v>0</v>
      </c>
      <c r="AX463">
        <f t="shared" si="58"/>
        <v>0</v>
      </c>
    </row>
    <row r="464" spans="41:50" ht="15">
      <c r="AO464" s="28"/>
      <c r="AP464" s="28"/>
      <c r="AQ464" s="28"/>
      <c r="AS464" s="28"/>
      <c r="AV464">
        <f t="shared" si="57"/>
        <v>0</v>
      </c>
      <c r="AX464">
        <f t="shared" si="58"/>
        <v>0</v>
      </c>
    </row>
    <row r="465" spans="41:50" ht="15">
      <c r="AO465" s="28"/>
      <c r="AP465" s="28"/>
      <c r="AQ465" s="28"/>
      <c r="AS465" s="28"/>
      <c r="AV465">
        <f t="shared" si="57"/>
        <v>0</v>
      </c>
      <c r="AX465">
        <f t="shared" si="58"/>
        <v>0</v>
      </c>
    </row>
    <row r="466" spans="41:50" ht="15">
      <c r="AO466" s="28"/>
      <c r="AP466" s="28"/>
      <c r="AQ466" s="28"/>
      <c r="AS466" s="28"/>
      <c r="AV466">
        <f t="shared" si="57"/>
        <v>0</v>
      </c>
      <c r="AX466">
        <f t="shared" si="58"/>
        <v>0</v>
      </c>
    </row>
    <row r="467" spans="41:50" ht="15">
      <c r="AO467" s="28"/>
      <c r="AP467" s="28"/>
      <c r="AQ467" s="28"/>
      <c r="AS467" s="28"/>
      <c r="AV467">
        <f t="shared" si="57"/>
        <v>0</v>
      </c>
      <c r="AX467">
        <f t="shared" si="58"/>
        <v>0</v>
      </c>
    </row>
    <row r="468" spans="41:50" ht="15">
      <c r="AO468" s="28"/>
      <c r="AP468" s="28"/>
      <c r="AQ468" s="28"/>
      <c r="AS468" s="28"/>
      <c r="AV468">
        <f t="shared" si="57"/>
        <v>0</v>
      </c>
      <c r="AX468">
        <f t="shared" si="58"/>
        <v>0</v>
      </c>
    </row>
    <row r="469" spans="41:50" ht="15">
      <c r="AO469" s="28"/>
      <c r="AP469" s="28"/>
      <c r="AQ469" s="28"/>
      <c r="AS469" s="28"/>
      <c r="AV469">
        <f t="shared" si="57"/>
        <v>0</v>
      </c>
      <c r="AX469">
        <f t="shared" si="58"/>
        <v>0</v>
      </c>
    </row>
    <row r="470" spans="41:50" ht="15">
      <c r="AO470" s="28"/>
      <c r="AP470" s="28"/>
      <c r="AQ470" s="28"/>
      <c r="AS470" s="28"/>
      <c r="AV470">
        <f t="shared" si="57"/>
        <v>0</v>
      </c>
      <c r="AX470">
        <f t="shared" si="58"/>
        <v>0</v>
      </c>
    </row>
    <row r="471" spans="41:50" ht="15">
      <c r="AO471" s="28"/>
      <c r="AP471" s="28"/>
      <c r="AQ471" s="28"/>
      <c r="AS471" s="28"/>
      <c r="AV471">
        <f t="shared" si="57"/>
        <v>0</v>
      </c>
      <c r="AX471">
        <f t="shared" si="58"/>
        <v>0</v>
      </c>
    </row>
    <row r="472" spans="41:50" ht="15">
      <c r="AO472" s="28"/>
      <c r="AP472" s="28"/>
      <c r="AQ472" s="28"/>
      <c r="AS472" s="28"/>
      <c r="AV472">
        <f t="shared" si="57"/>
        <v>0</v>
      </c>
      <c r="AX472">
        <f t="shared" si="58"/>
        <v>0</v>
      </c>
    </row>
    <row r="473" spans="41:50" ht="15">
      <c r="AO473" s="28"/>
      <c r="AP473" s="28"/>
      <c r="AQ473" s="28"/>
      <c r="AS473" s="28"/>
      <c r="AV473">
        <f t="shared" si="57"/>
        <v>0</v>
      </c>
      <c r="AX473">
        <f t="shared" si="58"/>
        <v>0</v>
      </c>
    </row>
    <row r="474" spans="41:50" ht="15">
      <c r="AO474" s="28"/>
      <c r="AP474" s="28"/>
      <c r="AQ474" s="28"/>
      <c r="AS474" s="28"/>
      <c r="AV474">
        <f t="shared" si="57"/>
        <v>0</v>
      </c>
      <c r="AX474">
        <f t="shared" si="58"/>
        <v>0</v>
      </c>
    </row>
    <row r="475" spans="41:48" ht="15">
      <c r="AO475" s="28"/>
      <c r="AP475" s="28"/>
      <c r="AQ475" s="28"/>
      <c r="AS475" s="28"/>
      <c r="AV475">
        <f t="shared" si="57"/>
        <v>0</v>
      </c>
    </row>
    <row r="476" spans="41:48" ht="15">
      <c r="AO476" s="28"/>
      <c r="AP476" s="28"/>
      <c r="AQ476" s="28"/>
      <c r="AS476" s="28"/>
      <c r="AV476">
        <f t="shared" si="57"/>
        <v>0</v>
      </c>
    </row>
    <row r="477" spans="41:48" ht="15">
      <c r="AO477" s="28"/>
      <c r="AP477" s="28"/>
      <c r="AQ477" s="28"/>
      <c r="AS477" s="28"/>
      <c r="AV477">
        <f t="shared" si="57"/>
        <v>0</v>
      </c>
    </row>
    <row r="478" spans="41:48" ht="15">
      <c r="AO478" s="28"/>
      <c r="AP478" s="28"/>
      <c r="AQ478" s="28"/>
      <c r="AS478" s="28"/>
      <c r="AV478">
        <f t="shared" si="57"/>
        <v>0</v>
      </c>
    </row>
    <row r="479" spans="41:48" ht="15">
      <c r="AO479" s="28"/>
      <c r="AP479" s="28"/>
      <c r="AQ479" s="28"/>
      <c r="AS479" s="28"/>
      <c r="AV479">
        <f t="shared" si="57"/>
        <v>0</v>
      </c>
    </row>
    <row r="480" spans="41:48" ht="15">
      <c r="AO480" s="28"/>
      <c r="AP480" s="28"/>
      <c r="AQ480" s="28"/>
      <c r="AS480" s="28"/>
      <c r="AV480">
        <f t="shared" si="57"/>
        <v>0</v>
      </c>
    </row>
    <row r="481" spans="41:48" ht="15">
      <c r="AO481" s="28"/>
      <c r="AP481" s="28"/>
      <c r="AQ481" s="28"/>
      <c r="AS481" s="28"/>
      <c r="AV481">
        <f t="shared" si="57"/>
        <v>0</v>
      </c>
    </row>
    <row r="482" spans="41:48" ht="15">
      <c r="AO482" s="28"/>
      <c r="AP482" s="28"/>
      <c r="AQ482" s="28"/>
      <c r="AS482" s="28"/>
      <c r="AV482">
        <f t="shared" si="57"/>
        <v>0</v>
      </c>
    </row>
    <row r="483" spans="41:48" ht="15">
      <c r="AO483" s="28"/>
      <c r="AP483" s="28"/>
      <c r="AQ483" s="28"/>
      <c r="AS483" s="28"/>
      <c r="AV483">
        <f t="shared" si="57"/>
        <v>0</v>
      </c>
    </row>
    <row r="484" spans="41:48" ht="15">
      <c r="AO484" s="28"/>
      <c r="AP484" s="28"/>
      <c r="AQ484" s="28"/>
      <c r="AS484" s="28"/>
      <c r="AV484">
        <f t="shared" si="57"/>
        <v>0</v>
      </c>
    </row>
    <row r="485" spans="41:48" ht="15">
      <c r="AO485" s="28"/>
      <c r="AP485" s="28"/>
      <c r="AQ485" s="28"/>
      <c r="AS485" s="28"/>
      <c r="AV485">
        <f t="shared" si="57"/>
        <v>0</v>
      </c>
    </row>
    <row r="486" spans="41:48" ht="15">
      <c r="AO486" s="28"/>
      <c r="AP486" s="28"/>
      <c r="AQ486" s="28"/>
      <c r="AS486" s="28"/>
      <c r="AV486">
        <f t="shared" si="57"/>
        <v>0</v>
      </c>
    </row>
    <row r="487" spans="41:48" ht="15">
      <c r="AO487" s="28"/>
      <c r="AP487" s="28"/>
      <c r="AQ487" s="28"/>
      <c r="AS487" s="28"/>
      <c r="AV487">
        <f t="shared" si="57"/>
        <v>0</v>
      </c>
    </row>
    <row r="488" spans="41:48" ht="15">
      <c r="AO488" s="28"/>
      <c r="AP488" s="28"/>
      <c r="AQ488" s="28"/>
      <c r="AS488" s="28"/>
      <c r="AV488">
        <f t="shared" si="57"/>
        <v>0</v>
      </c>
    </row>
    <row r="489" spans="41:48" ht="15">
      <c r="AO489" s="28"/>
      <c r="AP489" s="28"/>
      <c r="AQ489" s="28"/>
      <c r="AS489" s="28"/>
      <c r="AV489">
        <f t="shared" si="57"/>
        <v>0</v>
      </c>
    </row>
    <row r="490" spans="41:48" ht="15">
      <c r="AO490" s="28"/>
      <c r="AP490" s="28"/>
      <c r="AQ490" s="28"/>
      <c r="AS490" s="28"/>
      <c r="AV490">
        <f t="shared" si="57"/>
        <v>0</v>
      </c>
    </row>
    <row r="491" spans="41:48" ht="15">
      <c r="AO491" s="28"/>
      <c r="AP491" s="28"/>
      <c r="AQ491" s="28"/>
      <c r="AS491" s="28"/>
      <c r="AV491">
        <f t="shared" si="57"/>
        <v>0</v>
      </c>
    </row>
    <row r="492" spans="41:48" ht="15">
      <c r="AO492" s="28"/>
      <c r="AP492" s="28"/>
      <c r="AQ492" s="28"/>
      <c r="AS492" s="28"/>
      <c r="AV492">
        <f t="shared" si="57"/>
        <v>0</v>
      </c>
    </row>
    <row r="493" spans="41:48" ht="15">
      <c r="AO493" s="28"/>
      <c r="AP493" s="28"/>
      <c r="AQ493" s="28"/>
      <c r="AS493" s="28"/>
      <c r="AV493">
        <f t="shared" si="57"/>
        <v>0</v>
      </c>
    </row>
    <row r="494" spans="41:48" ht="15">
      <c r="AO494" s="28"/>
      <c r="AP494" s="28"/>
      <c r="AQ494" s="28"/>
      <c r="AS494" s="28"/>
      <c r="AV494">
        <f t="shared" si="57"/>
        <v>0</v>
      </c>
    </row>
    <row r="495" spans="41:48" ht="15">
      <c r="AO495" s="28"/>
      <c r="AP495" s="28"/>
      <c r="AQ495" s="28"/>
      <c r="AS495" s="28"/>
      <c r="AV495">
        <f t="shared" si="57"/>
        <v>0</v>
      </c>
    </row>
    <row r="496" spans="41:48" ht="15">
      <c r="AO496" s="28"/>
      <c r="AP496" s="28"/>
      <c r="AQ496" s="28"/>
      <c r="AS496" s="28"/>
      <c r="AV496">
        <f t="shared" si="57"/>
        <v>0</v>
      </c>
    </row>
    <row r="497" spans="41:48" ht="15">
      <c r="AO497" s="28"/>
      <c r="AP497" s="28"/>
      <c r="AQ497" s="28"/>
      <c r="AS497" s="28"/>
      <c r="AV497">
        <f t="shared" si="57"/>
        <v>0</v>
      </c>
    </row>
    <row r="498" spans="41:48" ht="15">
      <c r="AO498" s="28"/>
      <c r="AP498" s="28"/>
      <c r="AQ498" s="28"/>
      <c r="AS498" s="28"/>
      <c r="AV498">
        <f t="shared" si="57"/>
        <v>0</v>
      </c>
    </row>
    <row r="499" spans="41:48" ht="15">
      <c r="AO499" s="28"/>
      <c r="AP499" s="28"/>
      <c r="AQ499" s="28"/>
      <c r="AS499" s="28"/>
      <c r="AV499">
        <f t="shared" si="57"/>
        <v>0</v>
      </c>
    </row>
    <row r="500" spans="41:48" ht="15">
      <c r="AO500" s="28"/>
      <c r="AP500" s="28"/>
      <c r="AQ500" s="28"/>
      <c r="AS500" s="28"/>
      <c r="AV500">
        <f t="shared" si="57"/>
        <v>0</v>
      </c>
    </row>
    <row r="501" spans="41:48" ht="15">
      <c r="AO501" s="28"/>
      <c r="AP501" s="28"/>
      <c r="AQ501" s="28"/>
      <c r="AS501" s="28"/>
      <c r="AV501">
        <f t="shared" si="57"/>
        <v>0</v>
      </c>
    </row>
    <row r="502" spans="41:48" ht="15">
      <c r="AO502" s="28"/>
      <c r="AP502" s="28"/>
      <c r="AQ502" s="28"/>
      <c r="AS502" s="28"/>
      <c r="AV502">
        <f t="shared" si="57"/>
        <v>0</v>
      </c>
    </row>
    <row r="503" spans="41:48" ht="15">
      <c r="AO503" s="28"/>
      <c r="AP503" s="28"/>
      <c r="AQ503" s="28"/>
      <c r="AS503" s="28"/>
      <c r="AV503">
        <f t="shared" si="57"/>
        <v>0</v>
      </c>
    </row>
    <row r="504" spans="41:48" ht="15">
      <c r="AO504" s="28"/>
      <c r="AP504" s="28"/>
      <c r="AQ504" s="28"/>
      <c r="AS504" s="28"/>
      <c r="AV504">
        <f t="shared" si="57"/>
        <v>0</v>
      </c>
    </row>
    <row r="505" spans="41:48" ht="15">
      <c r="AO505" s="28"/>
      <c r="AP505" s="28"/>
      <c r="AQ505" s="28"/>
      <c r="AS505" s="28"/>
      <c r="AV505">
        <f t="shared" si="57"/>
        <v>0</v>
      </c>
    </row>
    <row r="506" spans="41:48" ht="15">
      <c r="AO506" s="28"/>
      <c r="AP506" s="28"/>
      <c r="AQ506" s="28"/>
      <c r="AS506" s="28"/>
      <c r="AV506">
        <f t="shared" si="57"/>
        <v>0</v>
      </c>
    </row>
    <row r="507" spans="41:48" ht="15">
      <c r="AO507" s="28"/>
      <c r="AP507" s="28"/>
      <c r="AQ507" s="28"/>
      <c r="AS507" s="28"/>
      <c r="AV507">
        <f t="shared" si="57"/>
        <v>0</v>
      </c>
    </row>
    <row r="508" spans="41:48" ht="15">
      <c r="AO508" s="28"/>
      <c r="AP508" s="28"/>
      <c r="AQ508" s="28"/>
      <c r="AS508" s="28"/>
      <c r="AV508">
        <f t="shared" si="57"/>
        <v>0</v>
      </c>
    </row>
    <row r="509" spans="41:48" ht="15">
      <c r="AO509" s="28"/>
      <c r="AP509" s="28"/>
      <c r="AQ509" s="28"/>
      <c r="AS509" s="28"/>
      <c r="AV509">
        <f t="shared" si="57"/>
        <v>0</v>
      </c>
    </row>
    <row r="510" spans="41:48" ht="15">
      <c r="AO510" s="28"/>
      <c r="AP510" s="28"/>
      <c r="AQ510" s="28"/>
      <c r="AS510" s="28"/>
      <c r="AV510">
        <f t="shared" si="57"/>
        <v>0</v>
      </c>
    </row>
    <row r="511" spans="41:48" ht="15">
      <c r="AO511" s="28"/>
      <c r="AP511" s="28"/>
      <c r="AQ511" s="28"/>
      <c r="AS511" s="28"/>
      <c r="AV511">
        <f t="shared" si="57"/>
        <v>0</v>
      </c>
    </row>
    <row r="512" spans="41:48" ht="15">
      <c r="AO512" s="28"/>
      <c r="AP512" s="28"/>
      <c r="AQ512" s="28"/>
      <c r="AS512" s="28"/>
      <c r="AV512">
        <f t="shared" si="57"/>
        <v>0</v>
      </c>
    </row>
    <row r="513" spans="41:48" ht="15">
      <c r="AO513" s="28"/>
      <c r="AP513" s="28"/>
      <c r="AQ513" s="28"/>
      <c r="AS513" s="28"/>
      <c r="AV513">
        <f t="shared" si="57"/>
        <v>0</v>
      </c>
    </row>
    <row r="514" spans="41:48" ht="15">
      <c r="AO514" s="28"/>
      <c r="AP514" s="28"/>
      <c r="AQ514" s="28"/>
      <c r="AS514" s="28"/>
      <c r="AV514">
        <f t="shared" si="57"/>
        <v>0</v>
      </c>
    </row>
    <row r="515" spans="41:48" ht="15">
      <c r="AO515" s="28"/>
      <c r="AP515" s="28"/>
      <c r="AQ515" s="28"/>
      <c r="AS515" s="28"/>
      <c r="AV515">
        <f aca="true" t="shared" si="59" ref="AV515:AV571">COUNTIF(C515:AL515,6)</f>
        <v>0</v>
      </c>
    </row>
    <row r="516" spans="41:48" ht="15">
      <c r="AO516" s="28"/>
      <c r="AP516" s="28"/>
      <c r="AQ516" s="28"/>
      <c r="AS516" s="28"/>
      <c r="AV516">
        <f t="shared" si="59"/>
        <v>0</v>
      </c>
    </row>
    <row r="517" spans="41:48" ht="15">
      <c r="AO517" s="28"/>
      <c r="AP517" s="28"/>
      <c r="AQ517" s="28"/>
      <c r="AS517" s="28"/>
      <c r="AV517">
        <f t="shared" si="59"/>
        <v>0</v>
      </c>
    </row>
    <row r="518" spans="41:48" ht="15">
      <c r="AO518" s="28"/>
      <c r="AP518" s="28"/>
      <c r="AQ518" s="28"/>
      <c r="AS518" s="28"/>
      <c r="AV518">
        <f t="shared" si="59"/>
        <v>0</v>
      </c>
    </row>
    <row r="519" spans="41:48" ht="15">
      <c r="AO519" s="28"/>
      <c r="AP519" s="28"/>
      <c r="AQ519" s="28"/>
      <c r="AS519" s="28"/>
      <c r="AV519">
        <f t="shared" si="59"/>
        <v>0</v>
      </c>
    </row>
    <row r="520" spans="41:48" ht="15">
      <c r="AO520" s="28"/>
      <c r="AP520" s="28"/>
      <c r="AQ520" s="28"/>
      <c r="AS520" s="28"/>
      <c r="AV520">
        <f t="shared" si="59"/>
        <v>0</v>
      </c>
    </row>
    <row r="521" spans="41:48" ht="15">
      <c r="AO521" s="28"/>
      <c r="AP521" s="28"/>
      <c r="AQ521" s="28"/>
      <c r="AS521" s="28"/>
      <c r="AV521">
        <f t="shared" si="59"/>
        <v>0</v>
      </c>
    </row>
    <row r="522" spans="41:48" ht="15">
      <c r="AO522" s="28"/>
      <c r="AP522" s="28"/>
      <c r="AQ522" s="28"/>
      <c r="AS522" s="28"/>
      <c r="AV522">
        <f t="shared" si="59"/>
        <v>0</v>
      </c>
    </row>
    <row r="523" spans="41:48" ht="15">
      <c r="AO523" s="28"/>
      <c r="AP523" s="28"/>
      <c r="AQ523" s="28"/>
      <c r="AS523" s="28"/>
      <c r="AV523">
        <f t="shared" si="59"/>
        <v>0</v>
      </c>
    </row>
    <row r="524" spans="41:48" ht="15">
      <c r="AO524" s="28"/>
      <c r="AP524" s="28"/>
      <c r="AQ524" s="28"/>
      <c r="AS524" s="28"/>
      <c r="AV524">
        <f t="shared" si="59"/>
        <v>0</v>
      </c>
    </row>
    <row r="525" spans="41:48" ht="15">
      <c r="AO525" s="28"/>
      <c r="AP525" s="28"/>
      <c r="AQ525" s="28"/>
      <c r="AS525" s="28"/>
      <c r="AV525">
        <f t="shared" si="59"/>
        <v>0</v>
      </c>
    </row>
    <row r="526" spans="41:48" ht="15">
      <c r="AO526" s="28"/>
      <c r="AP526" s="28"/>
      <c r="AQ526" s="28"/>
      <c r="AS526" s="28"/>
      <c r="AV526">
        <f t="shared" si="59"/>
        <v>0</v>
      </c>
    </row>
    <row r="527" spans="41:48" ht="15">
      <c r="AO527" s="28"/>
      <c r="AP527" s="28"/>
      <c r="AQ527" s="28"/>
      <c r="AS527" s="28"/>
      <c r="AV527">
        <f t="shared" si="59"/>
        <v>0</v>
      </c>
    </row>
    <row r="528" spans="41:48" ht="15">
      <c r="AO528" s="28"/>
      <c r="AP528" s="28"/>
      <c r="AQ528" s="28"/>
      <c r="AS528" s="28"/>
      <c r="AV528">
        <f t="shared" si="59"/>
        <v>0</v>
      </c>
    </row>
    <row r="529" spans="41:48" ht="15">
      <c r="AO529" s="28"/>
      <c r="AP529" s="28"/>
      <c r="AQ529" s="28"/>
      <c r="AS529" s="28"/>
      <c r="AV529">
        <f t="shared" si="59"/>
        <v>0</v>
      </c>
    </row>
    <row r="530" spans="41:48" ht="15">
      <c r="AO530" s="28"/>
      <c r="AP530" s="28"/>
      <c r="AQ530" s="28"/>
      <c r="AS530" s="28"/>
      <c r="AV530">
        <f t="shared" si="59"/>
        <v>0</v>
      </c>
    </row>
    <row r="531" spans="41:48" ht="15">
      <c r="AO531" s="28"/>
      <c r="AP531" s="28"/>
      <c r="AQ531" s="28"/>
      <c r="AS531" s="28"/>
      <c r="AV531">
        <f t="shared" si="59"/>
        <v>0</v>
      </c>
    </row>
    <row r="532" spans="41:48" ht="15">
      <c r="AO532" s="28"/>
      <c r="AP532" s="28"/>
      <c r="AQ532" s="28"/>
      <c r="AS532" s="28"/>
      <c r="AV532">
        <f t="shared" si="59"/>
        <v>0</v>
      </c>
    </row>
    <row r="533" spans="41:48" ht="15">
      <c r="AO533" s="28"/>
      <c r="AP533" s="28"/>
      <c r="AQ533" s="28"/>
      <c r="AS533" s="28"/>
      <c r="AV533">
        <f t="shared" si="59"/>
        <v>0</v>
      </c>
    </row>
    <row r="534" spans="41:48" ht="15">
      <c r="AO534" s="28"/>
      <c r="AP534" s="28"/>
      <c r="AQ534" s="28"/>
      <c r="AS534" s="28"/>
      <c r="AV534">
        <f t="shared" si="59"/>
        <v>0</v>
      </c>
    </row>
    <row r="535" spans="41:48" ht="15">
      <c r="AO535" s="28"/>
      <c r="AP535" s="28"/>
      <c r="AQ535" s="28"/>
      <c r="AS535" s="28"/>
      <c r="AV535">
        <f t="shared" si="59"/>
        <v>0</v>
      </c>
    </row>
    <row r="536" spans="41:48" ht="15">
      <c r="AO536" s="28"/>
      <c r="AP536" s="28"/>
      <c r="AQ536" s="28"/>
      <c r="AS536" s="28"/>
      <c r="AV536">
        <f t="shared" si="59"/>
        <v>0</v>
      </c>
    </row>
    <row r="537" spans="41:48" ht="15">
      <c r="AO537" s="28"/>
      <c r="AP537" s="28"/>
      <c r="AQ537" s="28"/>
      <c r="AS537" s="28"/>
      <c r="AV537">
        <f t="shared" si="59"/>
        <v>0</v>
      </c>
    </row>
    <row r="538" spans="41:48" ht="15">
      <c r="AO538" s="28"/>
      <c r="AP538" s="28"/>
      <c r="AQ538" s="28"/>
      <c r="AS538" s="28"/>
      <c r="AV538">
        <f t="shared" si="59"/>
        <v>0</v>
      </c>
    </row>
    <row r="539" spans="41:48" ht="15">
      <c r="AO539" s="28"/>
      <c r="AP539" s="28"/>
      <c r="AQ539" s="28"/>
      <c r="AS539" s="28"/>
      <c r="AV539">
        <f t="shared" si="59"/>
        <v>0</v>
      </c>
    </row>
    <row r="540" spans="41:48" ht="15">
      <c r="AO540" s="28"/>
      <c r="AP540" s="28"/>
      <c r="AQ540" s="28"/>
      <c r="AS540" s="28"/>
      <c r="AV540">
        <f t="shared" si="59"/>
        <v>0</v>
      </c>
    </row>
    <row r="541" spans="41:48" ht="15">
      <c r="AO541" s="28"/>
      <c r="AP541" s="28"/>
      <c r="AQ541" s="28"/>
      <c r="AS541" s="28"/>
      <c r="AV541">
        <f t="shared" si="59"/>
        <v>0</v>
      </c>
    </row>
    <row r="542" spans="41:48" ht="15">
      <c r="AO542" s="28"/>
      <c r="AP542" s="28"/>
      <c r="AQ542" s="28"/>
      <c r="AS542" s="28"/>
      <c r="AV542">
        <f t="shared" si="59"/>
        <v>0</v>
      </c>
    </row>
    <row r="543" spans="41:48" ht="15">
      <c r="AO543" s="28"/>
      <c r="AP543" s="28"/>
      <c r="AQ543" s="28"/>
      <c r="AS543" s="28"/>
      <c r="AV543">
        <f t="shared" si="59"/>
        <v>0</v>
      </c>
    </row>
    <row r="544" spans="41:48" ht="15">
      <c r="AO544" s="28"/>
      <c r="AP544" s="28"/>
      <c r="AQ544" s="28"/>
      <c r="AS544" s="28"/>
      <c r="AV544">
        <f t="shared" si="59"/>
        <v>0</v>
      </c>
    </row>
    <row r="545" spans="41:48" ht="15">
      <c r="AO545" s="28"/>
      <c r="AP545" s="28"/>
      <c r="AQ545" s="28"/>
      <c r="AS545" s="28"/>
      <c r="AV545">
        <f t="shared" si="59"/>
        <v>0</v>
      </c>
    </row>
    <row r="546" spans="41:48" ht="15">
      <c r="AO546" s="28"/>
      <c r="AP546" s="28"/>
      <c r="AQ546" s="28"/>
      <c r="AS546" s="28"/>
      <c r="AV546">
        <f t="shared" si="59"/>
        <v>0</v>
      </c>
    </row>
    <row r="547" spans="41:48" ht="15">
      <c r="AO547" s="28"/>
      <c r="AP547" s="28"/>
      <c r="AQ547" s="28"/>
      <c r="AS547" s="28"/>
      <c r="AV547">
        <f t="shared" si="59"/>
        <v>0</v>
      </c>
    </row>
    <row r="548" spans="41:48" ht="15">
      <c r="AO548" s="28"/>
      <c r="AP548" s="28"/>
      <c r="AQ548" s="28"/>
      <c r="AS548" s="28"/>
      <c r="AV548">
        <f t="shared" si="59"/>
        <v>0</v>
      </c>
    </row>
    <row r="549" spans="41:48" ht="15">
      <c r="AO549" s="28"/>
      <c r="AP549" s="28"/>
      <c r="AQ549" s="28"/>
      <c r="AS549" s="28"/>
      <c r="AV549">
        <f t="shared" si="59"/>
        <v>0</v>
      </c>
    </row>
    <row r="550" spans="41:48" ht="15">
      <c r="AO550" s="28"/>
      <c r="AP550" s="28"/>
      <c r="AQ550" s="28"/>
      <c r="AS550" s="28"/>
      <c r="AV550">
        <f t="shared" si="59"/>
        <v>0</v>
      </c>
    </row>
    <row r="551" spans="41:48" ht="15">
      <c r="AO551" s="28"/>
      <c r="AP551" s="28"/>
      <c r="AQ551" s="28"/>
      <c r="AS551" s="28"/>
      <c r="AV551">
        <f t="shared" si="59"/>
        <v>0</v>
      </c>
    </row>
    <row r="552" spans="41:48" ht="15">
      <c r="AO552" s="28"/>
      <c r="AP552" s="28"/>
      <c r="AQ552" s="28"/>
      <c r="AS552" s="28"/>
      <c r="AV552">
        <f t="shared" si="59"/>
        <v>0</v>
      </c>
    </row>
    <row r="553" spans="41:48" ht="15">
      <c r="AO553" s="28"/>
      <c r="AP553" s="28"/>
      <c r="AQ553" s="28"/>
      <c r="AS553" s="28"/>
      <c r="AV553">
        <f t="shared" si="59"/>
        <v>0</v>
      </c>
    </row>
    <row r="554" spans="41:48" ht="15">
      <c r="AO554" s="28"/>
      <c r="AP554" s="28"/>
      <c r="AQ554" s="28"/>
      <c r="AS554" s="28"/>
      <c r="AV554">
        <f t="shared" si="59"/>
        <v>0</v>
      </c>
    </row>
    <row r="555" spans="41:48" ht="15">
      <c r="AO555" s="28"/>
      <c r="AP555" s="28"/>
      <c r="AQ555" s="28"/>
      <c r="AS555" s="28"/>
      <c r="AV555">
        <f t="shared" si="59"/>
        <v>0</v>
      </c>
    </row>
    <row r="556" spans="41:48" ht="15">
      <c r="AO556" s="28"/>
      <c r="AP556" s="28"/>
      <c r="AQ556" s="28"/>
      <c r="AS556" s="28"/>
      <c r="AV556">
        <f t="shared" si="59"/>
        <v>0</v>
      </c>
    </row>
    <row r="557" spans="41:48" ht="15">
      <c r="AO557" s="28"/>
      <c r="AP557" s="28"/>
      <c r="AQ557" s="28"/>
      <c r="AS557" s="28"/>
      <c r="AV557">
        <f t="shared" si="59"/>
        <v>0</v>
      </c>
    </row>
    <row r="558" spans="41:48" ht="15">
      <c r="AO558" s="28"/>
      <c r="AP558" s="28"/>
      <c r="AQ558" s="28"/>
      <c r="AS558" s="28"/>
      <c r="AV558">
        <f t="shared" si="59"/>
        <v>0</v>
      </c>
    </row>
    <row r="559" spans="41:48" ht="15">
      <c r="AO559" s="28"/>
      <c r="AP559" s="28"/>
      <c r="AQ559" s="28"/>
      <c r="AS559" s="28"/>
      <c r="AV559">
        <f t="shared" si="59"/>
        <v>0</v>
      </c>
    </row>
    <row r="560" spans="41:48" ht="15">
      <c r="AO560" s="28"/>
      <c r="AP560" s="28"/>
      <c r="AQ560" s="28"/>
      <c r="AS560" s="28"/>
      <c r="AV560">
        <f t="shared" si="59"/>
        <v>0</v>
      </c>
    </row>
    <row r="561" spans="41:48" ht="15">
      <c r="AO561" s="28"/>
      <c r="AP561" s="28"/>
      <c r="AQ561" s="28"/>
      <c r="AS561" s="28"/>
      <c r="AV561">
        <f t="shared" si="59"/>
        <v>0</v>
      </c>
    </row>
    <row r="562" spans="41:48" ht="15">
      <c r="AO562" s="28"/>
      <c r="AP562" s="28"/>
      <c r="AQ562" s="28"/>
      <c r="AS562" s="28"/>
      <c r="AV562">
        <f t="shared" si="59"/>
        <v>0</v>
      </c>
    </row>
    <row r="563" spans="41:48" ht="15">
      <c r="AO563" s="28"/>
      <c r="AP563" s="28"/>
      <c r="AQ563" s="28"/>
      <c r="AS563" s="28"/>
      <c r="AV563">
        <f t="shared" si="59"/>
        <v>0</v>
      </c>
    </row>
    <row r="564" spans="41:48" ht="15">
      <c r="AO564" s="28"/>
      <c r="AP564" s="28"/>
      <c r="AQ564" s="28"/>
      <c r="AS564" s="28"/>
      <c r="AV564">
        <f t="shared" si="59"/>
        <v>0</v>
      </c>
    </row>
    <row r="565" spans="41:48" ht="15">
      <c r="AO565" s="28"/>
      <c r="AP565" s="28"/>
      <c r="AQ565" s="28"/>
      <c r="AS565" s="28"/>
      <c r="AV565">
        <f t="shared" si="59"/>
        <v>0</v>
      </c>
    </row>
    <row r="566" spans="41:48" ht="15">
      <c r="AO566" s="28"/>
      <c r="AP566" s="28"/>
      <c r="AQ566" s="28"/>
      <c r="AS566" s="28"/>
      <c r="AV566">
        <f t="shared" si="59"/>
        <v>0</v>
      </c>
    </row>
    <row r="567" spans="41:48" ht="15">
      <c r="AO567" s="28"/>
      <c r="AP567" s="28"/>
      <c r="AQ567" s="28"/>
      <c r="AS567" s="28"/>
      <c r="AV567">
        <f t="shared" si="59"/>
        <v>0</v>
      </c>
    </row>
    <row r="568" spans="41:48" ht="15">
      <c r="AO568" s="28"/>
      <c r="AP568" s="28"/>
      <c r="AQ568" s="28"/>
      <c r="AS568" s="28"/>
      <c r="AV568">
        <f t="shared" si="59"/>
        <v>0</v>
      </c>
    </row>
    <row r="569" spans="41:48" ht="15">
      <c r="AO569" s="28"/>
      <c r="AP569" s="28"/>
      <c r="AQ569" s="28"/>
      <c r="AS569" s="28"/>
      <c r="AV569">
        <f t="shared" si="59"/>
        <v>0</v>
      </c>
    </row>
    <row r="570" spans="41:48" ht="15">
      <c r="AO570" s="28"/>
      <c r="AP570" s="28"/>
      <c r="AQ570" s="28"/>
      <c r="AS570" s="28"/>
      <c r="AV570">
        <f t="shared" si="59"/>
        <v>0</v>
      </c>
    </row>
    <row r="571" spans="41:48" ht="15">
      <c r="AO571" s="28"/>
      <c r="AP571" s="28"/>
      <c r="AQ571" s="28"/>
      <c r="AS571" s="28"/>
      <c r="AV571">
        <f t="shared" si="59"/>
        <v>0</v>
      </c>
    </row>
    <row r="572" spans="41:45" ht="15">
      <c r="AO572" s="28"/>
      <c r="AP572" s="28"/>
      <c r="AQ572" s="28"/>
      <c r="AS572" s="28"/>
    </row>
    <row r="573" spans="41:45" ht="15">
      <c r="AO573" s="28"/>
      <c r="AP573" s="28"/>
      <c r="AQ573" s="28"/>
      <c r="AS573" s="28"/>
    </row>
    <row r="574" spans="41:45" ht="15">
      <c r="AO574" s="28"/>
      <c r="AP574" s="28"/>
      <c r="AQ574" s="28"/>
      <c r="AS574" s="28"/>
    </row>
    <row r="575" spans="41:45" ht="15">
      <c r="AO575" s="28"/>
      <c r="AP575" s="28"/>
      <c r="AQ575" s="28"/>
      <c r="AS575" s="28"/>
    </row>
    <row r="576" spans="41:45" ht="15">
      <c r="AO576" s="28"/>
      <c r="AP576" s="28"/>
      <c r="AQ576" s="28"/>
      <c r="AS576" s="28"/>
    </row>
    <row r="577" spans="41:45" ht="15">
      <c r="AO577" s="28"/>
      <c r="AP577" s="28"/>
      <c r="AQ577" s="28"/>
      <c r="AS577" s="28"/>
    </row>
    <row r="578" spans="41:45" ht="15">
      <c r="AO578" s="28"/>
      <c r="AP578" s="28"/>
      <c r="AQ578" s="28"/>
      <c r="AS578" s="28"/>
    </row>
    <row r="579" spans="41:45" ht="15">
      <c r="AO579" s="28"/>
      <c r="AP579" s="28"/>
      <c r="AQ579" s="28"/>
      <c r="AS579" s="28"/>
    </row>
    <row r="580" spans="41:45" ht="15">
      <c r="AO580" s="28"/>
      <c r="AP580" s="28"/>
      <c r="AQ580" s="28"/>
      <c r="AS580" s="28"/>
    </row>
    <row r="581" spans="41:45" ht="15">
      <c r="AO581" s="28"/>
      <c r="AP581" s="28"/>
      <c r="AQ581" s="28"/>
      <c r="AS581" s="28"/>
    </row>
    <row r="582" spans="41:45" ht="15">
      <c r="AO582" s="28"/>
      <c r="AP582" s="28"/>
      <c r="AQ582" s="28"/>
      <c r="AS582" s="28"/>
    </row>
    <row r="583" spans="41:45" ht="15">
      <c r="AO583" s="28"/>
      <c r="AP583" s="28"/>
      <c r="AQ583" s="28"/>
      <c r="AS583" s="28"/>
    </row>
    <row r="584" spans="41:45" ht="15">
      <c r="AO584" s="28"/>
      <c r="AP584" s="28"/>
      <c r="AQ584" s="28"/>
      <c r="AS584" s="28"/>
    </row>
    <row r="585" spans="41:45" ht="15">
      <c r="AO585" s="28"/>
      <c r="AP585" s="28"/>
      <c r="AQ585" s="28"/>
      <c r="AS585" s="28"/>
    </row>
    <row r="586" spans="41:45" ht="15">
      <c r="AO586" s="28"/>
      <c r="AP586" s="28"/>
      <c r="AQ586" s="28"/>
      <c r="AS586" s="28"/>
    </row>
    <row r="587" spans="41:45" ht="15">
      <c r="AO587" s="28"/>
      <c r="AP587" s="28"/>
      <c r="AQ587" s="28"/>
      <c r="AS587" s="28"/>
    </row>
    <row r="588" spans="41:45" ht="15">
      <c r="AO588" s="28"/>
      <c r="AP588" s="28"/>
      <c r="AQ588" s="28"/>
      <c r="AS588" s="28"/>
    </row>
    <row r="589" spans="41:45" ht="15">
      <c r="AO589" s="28"/>
      <c r="AP589" s="28"/>
      <c r="AQ589" s="28"/>
      <c r="AS589" s="28"/>
    </row>
    <row r="590" spans="41:45" ht="15">
      <c r="AO590" s="28"/>
      <c r="AP590" s="28"/>
      <c r="AQ590" s="28"/>
      <c r="AS590" s="28"/>
    </row>
    <row r="591" spans="41:45" ht="15">
      <c r="AO591" s="28"/>
      <c r="AP591" s="28"/>
      <c r="AQ591" s="28"/>
      <c r="AS591" s="28"/>
    </row>
    <row r="592" spans="41:45" ht="15">
      <c r="AO592" s="28"/>
      <c r="AP592" s="28"/>
      <c r="AQ592" s="28"/>
      <c r="AS592" s="28"/>
    </row>
    <row r="593" spans="41:45" ht="15">
      <c r="AO593" s="28"/>
      <c r="AP593" s="28"/>
      <c r="AQ593" s="28"/>
      <c r="AS593" s="28"/>
    </row>
    <row r="594" spans="41:45" ht="15">
      <c r="AO594" s="28"/>
      <c r="AP594" s="28"/>
      <c r="AQ594" s="28"/>
      <c r="AS594" s="28"/>
    </row>
    <row r="595" spans="41:45" ht="15">
      <c r="AO595" s="28"/>
      <c r="AP595" s="28"/>
      <c r="AQ595" s="28"/>
      <c r="AS595" s="28"/>
    </row>
    <row r="596" spans="41:45" ht="15">
      <c r="AO596" s="28"/>
      <c r="AP596" s="28"/>
      <c r="AQ596" s="28"/>
      <c r="AS596" s="28"/>
    </row>
    <row r="597" spans="41:45" ht="15">
      <c r="AO597" s="28"/>
      <c r="AP597" s="28"/>
      <c r="AQ597" s="28"/>
      <c r="AS597" s="28"/>
    </row>
    <row r="598" spans="41:45" ht="15">
      <c r="AO598" s="28"/>
      <c r="AP598" s="28"/>
      <c r="AQ598" s="28"/>
      <c r="AS598" s="28"/>
    </row>
    <row r="599" spans="41:45" ht="15">
      <c r="AO599" s="28"/>
      <c r="AP599" s="28"/>
      <c r="AQ599" s="28"/>
      <c r="AS599" s="28"/>
    </row>
    <row r="600" spans="41:45" ht="15">
      <c r="AO600" s="28"/>
      <c r="AP600" s="28"/>
      <c r="AQ600" s="28"/>
      <c r="AS600" s="28"/>
    </row>
    <row r="601" spans="41:45" ht="15">
      <c r="AO601" s="28"/>
      <c r="AP601" s="28"/>
      <c r="AQ601" s="28"/>
      <c r="AS601" s="28"/>
    </row>
    <row r="602" spans="41:45" ht="15">
      <c r="AO602" s="28"/>
      <c r="AP602" s="28"/>
      <c r="AQ602" s="28"/>
      <c r="AS602" s="28"/>
    </row>
    <row r="603" spans="41:45" ht="15">
      <c r="AO603" s="28"/>
      <c r="AP603" s="28"/>
      <c r="AQ603" s="28"/>
      <c r="AS603" s="28"/>
    </row>
    <row r="604" spans="41:45" ht="15">
      <c r="AO604" s="28"/>
      <c r="AP604" s="28"/>
      <c r="AQ604" s="28"/>
      <c r="AS604" s="28"/>
    </row>
    <row r="605" spans="41:45" ht="15">
      <c r="AO605" s="28"/>
      <c r="AP605" s="28"/>
      <c r="AQ605" s="28"/>
      <c r="AS605" s="28"/>
    </row>
    <row r="606" spans="41:45" ht="15">
      <c r="AO606" s="28"/>
      <c r="AP606" s="28"/>
      <c r="AQ606" s="28"/>
      <c r="AS606" s="28"/>
    </row>
    <row r="607" spans="41:45" ht="15">
      <c r="AO607" s="28"/>
      <c r="AP607" s="28"/>
      <c r="AQ607" s="28"/>
      <c r="AS607" s="28"/>
    </row>
    <row r="608" spans="41:43" ht="15">
      <c r="AO608" s="28"/>
      <c r="AP608" s="28"/>
      <c r="AQ608" s="28"/>
    </row>
    <row r="609" spans="41:43" ht="15">
      <c r="AO609" s="28"/>
      <c r="AP609" s="28"/>
      <c r="AQ609" s="28"/>
    </row>
    <row r="610" spans="41:43" ht="15">
      <c r="AO610" s="28"/>
      <c r="AP610" s="28"/>
      <c r="AQ610" s="28"/>
    </row>
    <row r="611" spans="41:43" ht="15">
      <c r="AO611" s="28"/>
      <c r="AP611" s="28"/>
      <c r="AQ611" s="28"/>
    </row>
    <row r="612" spans="41:43" ht="15">
      <c r="AO612" s="28"/>
      <c r="AP612" s="28"/>
      <c r="AQ612" s="28"/>
    </row>
    <row r="613" spans="41:43" ht="15">
      <c r="AO613" s="28"/>
      <c r="AP613" s="28"/>
      <c r="AQ613" s="28"/>
    </row>
    <row r="614" spans="41:43" ht="15">
      <c r="AO614" s="28"/>
      <c r="AP614" s="28"/>
      <c r="AQ614" s="28"/>
    </row>
    <row r="615" spans="41:43" ht="15">
      <c r="AO615" s="28"/>
      <c r="AP615" s="28"/>
      <c r="AQ615" s="28"/>
    </row>
    <row r="616" spans="41:43" ht="15">
      <c r="AO616" s="28"/>
      <c r="AP616" s="28"/>
      <c r="AQ616" s="28"/>
    </row>
    <row r="617" spans="41:43" ht="15">
      <c r="AO617" s="28"/>
      <c r="AP617" s="28"/>
      <c r="AQ617" s="28"/>
    </row>
    <row r="618" spans="41:43" ht="15">
      <c r="AO618" s="28"/>
      <c r="AP618" s="28"/>
      <c r="AQ618" s="28"/>
    </row>
    <row r="619" spans="41:43" ht="15">
      <c r="AO619" s="28"/>
      <c r="AP619" s="28"/>
      <c r="AQ619" s="28"/>
    </row>
    <row r="620" spans="41:43" ht="15">
      <c r="AO620" s="28"/>
      <c r="AP620" s="28"/>
      <c r="AQ620" s="28"/>
    </row>
    <row r="621" spans="41:43" ht="15">
      <c r="AO621" s="28"/>
      <c r="AP621" s="28"/>
      <c r="AQ621" s="28"/>
    </row>
    <row r="622" spans="41:43" ht="15">
      <c r="AO622" s="28"/>
      <c r="AP622" s="28"/>
      <c r="AQ622" s="28"/>
    </row>
    <row r="623" spans="41:43" ht="15">
      <c r="AO623" s="28"/>
      <c r="AP623" s="28"/>
      <c r="AQ623" s="28"/>
    </row>
    <row r="624" spans="41:43" ht="15">
      <c r="AO624" s="28"/>
      <c r="AP624" s="28"/>
      <c r="AQ624" s="28"/>
    </row>
    <row r="625" spans="41:43" ht="15">
      <c r="AO625" s="28"/>
      <c r="AP625" s="28"/>
      <c r="AQ625" s="28"/>
    </row>
    <row r="626" spans="41:43" ht="15">
      <c r="AO626" s="28"/>
      <c r="AP626" s="28"/>
      <c r="AQ626" s="28"/>
    </row>
    <row r="627" spans="41:43" ht="15">
      <c r="AO627" s="28"/>
      <c r="AP627" s="28"/>
      <c r="AQ627" s="28"/>
    </row>
    <row r="628" spans="41:43" ht="15">
      <c r="AO628" s="28"/>
      <c r="AP628" s="28"/>
      <c r="AQ628" s="28"/>
    </row>
    <row r="629" spans="41:43" ht="15">
      <c r="AO629" s="28"/>
      <c r="AP629" s="28"/>
      <c r="AQ629" s="28"/>
    </row>
    <row r="630" spans="41:43" ht="15">
      <c r="AO630" s="28"/>
      <c r="AP630" s="28"/>
      <c r="AQ630" s="28"/>
    </row>
    <row r="631" spans="41:43" ht="15">
      <c r="AO631" s="28"/>
      <c r="AP631" s="28"/>
      <c r="AQ631" s="28"/>
    </row>
    <row r="632" spans="41:43" ht="15">
      <c r="AO632" s="28"/>
      <c r="AP632" s="28"/>
      <c r="AQ632" s="28"/>
    </row>
    <row r="633" spans="41:43" ht="15">
      <c r="AO633" s="28"/>
      <c r="AP633" s="28"/>
      <c r="AQ633" s="28"/>
    </row>
    <row r="634" spans="41:43" ht="15">
      <c r="AO634" s="28"/>
      <c r="AP634" s="28"/>
      <c r="AQ634" s="28"/>
    </row>
    <row r="635" spans="41:43" ht="15">
      <c r="AO635" s="28"/>
      <c r="AP635" s="28"/>
      <c r="AQ635" s="28"/>
    </row>
    <row r="636" spans="41:43" ht="15">
      <c r="AO636" s="28"/>
      <c r="AP636" s="28"/>
      <c r="AQ636" s="28"/>
    </row>
    <row r="637" spans="41:43" ht="15">
      <c r="AO637" s="28"/>
      <c r="AP637" s="28"/>
      <c r="AQ637" s="28"/>
    </row>
    <row r="638" spans="41:43" ht="15">
      <c r="AO638" s="28"/>
      <c r="AP638" s="28"/>
      <c r="AQ638" s="28"/>
    </row>
    <row r="639" spans="41:43" ht="15">
      <c r="AO639" s="28"/>
      <c r="AP639" s="28"/>
      <c r="AQ639" s="28"/>
    </row>
    <row r="640" spans="41:43" ht="15">
      <c r="AO640" s="28"/>
      <c r="AP640" s="28"/>
      <c r="AQ640" s="28"/>
    </row>
    <row r="641" spans="41:43" ht="15">
      <c r="AO641" s="28"/>
      <c r="AP641" s="28"/>
      <c r="AQ641" s="28"/>
    </row>
    <row r="642" spans="41:43" ht="15">
      <c r="AO642" s="28"/>
      <c r="AP642" s="28"/>
      <c r="AQ642" s="28"/>
    </row>
    <row r="643" spans="41:43" ht="15">
      <c r="AO643" s="28"/>
      <c r="AP643" s="28"/>
      <c r="AQ643" s="28"/>
    </row>
    <row r="644" spans="41:43" ht="15">
      <c r="AO644" s="28"/>
      <c r="AP644" s="28"/>
      <c r="AQ644" s="28"/>
    </row>
    <row r="645" spans="41:43" ht="15">
      <c r="AO645" s="28"/>
      <c r="AP645" s="28"/>
      <c r="AQ645" s="28"/>
    </row>
    <row r="646" spans="41:43" ht="15">
      <c r="AO646" s="28"/>
      <c r="AP646" s="28"/>
      <c r="AQ646" s="28"/>
    </row>
    <row r="647" spans="41:43" ht="15">
      <c r="AO647" s="28"/>
      <c r="AP647" s="28"/>
      <c r="AQ647" s="28"/>
    </row>
    <row r="648" spans="41:43" ht="15">
      <c r="AO648" s="28"/>
      <c r="AP648" s="28"/>
      <c r="AQ648" s="28"/>
    </row>
    <row r="649" spans="41:43" ht="15">
      <c r="AO649" s="28"/>
      <c r="AP649" s="28"/>
      <c r="AQ649" s="28"/>
    </row>
    <row r="650" spans="41:43" ht="15">
      <c r="AO650" s="28"/>
      <c r="AP650" s="28"/>
      <c r="AQ650" s="28"/>
    </row>
    <row r="651" spans="41:43" ht="15">
      <c r="AO651" s="28"/>
      <c r="AP651" s="28"/>
      <c r="AQ651" s="28"/>
    </row>
    <row r="652" spans="41:43" ht="15">
      <c r="AO652" s="28"/>
      <c r="AP652" s="28"/>
      <c r="AQ652" s="28"/>
    </row>
    <row r="653" spans="41:43" ht="15">
      <c r="AO653" s="28"/>
      <c r="AP653" s="28"/>
      <c r="AQ653" s="28"/>
    </row>
    <row r="654" spans="41:43" ht="15">
      <c r="AO654" s="28"/>
      <c r="AP654" s="28"/>
      <c r="AQ654" s="28"/>
    </row>
    <row r="655" spans="41:43" ht="15">
      <c r="AO655" s="28"/>
      <c r="AP655" s="28"/>
      <c r="AQ655" s="28"/>
    </row>
    <row r="656" spans="41:43" ht="15">
      <c r="AO656" s="28"/>
      <c r="AP656" s="28"/>
      <c r="AQ656" s="28"/>
    </row>
    <row r="657" spans="41:43" ht="15">
      <c r="AO657" s="28"/>
      <c r="AP657" s="28"/>
      <c r="AQ657" s="28"/>
    </row>
    <row r="658" spans="41:43" ht="15">
      <c r="AO658" s="28"/>
      <c r="AP658" s="28"/>
      <c r="AQ658" s="28"/>
    </row>
    <row r="659" spans="41:43" ht="15">
      <c r="AO659" s="28"/>
      <c r="AP659" s="28"/>
      <c r="AQ659" s="28"/>
    </row>
    <row r="660" spans="41:43" ht="15">
      <c r="AO660" s="28"/>
      <c r="AP660" s="28"/>
      <c r="AQ660" s="28"/>
    </row>
    <row r="661" spans="41:43" ht="15">
      <c r="AO661" s="28"/>
      <c r="AP661" s="28"/>
      <c r="AQ661" s="28"/>
    </row>
    <row r="662" spans="41:43" ht="15">
      <c r="AO662" s="28"/>
      <c r="AP662" s="28"/>
      <c r="AQ662" s="28"/>
    </row>
    <row r="663" spans="41:43" ht="15">
      <c r="AO663" s="28"/>
      <c r="AP663" s="28"/>
      <c r="AQ663" s="28"/>
    </row>
    <row r="664" spans="41:43" ht="15">
      <c r="AO664" s="28"/>
      <c r="AP664" s="28"/>
      <c r="AQ664" s="28"/>
    </row>
    <row r="665" spans="41:43" ht="15">
      <c r="AO665" s="28"/>
      <c r="AP665" s="28"/>
      <c r="AQ665" s="28"/>
    </row>
    <row r="666" spans="41:43" ht="15">
      <c r="AO666" s="28"/>
      <c r="AP666" s="28"/>
      <c r="AQ666" s="28"/>
    </row>
    <row r="667" spans="41:43" ht="15">
      <c r="AO667" s="28"/>
      <c r="AP667" s="28"/>
      <c r="AQ667" s="28"/>
    </row>
    <row r="668" spans="41:43" ht="15">
      <c r="AO668" s="28"/>
      <c r="AP668" s="28"/>
      <c r="AQ668" s="28"/>
    </row>
    <row r="669" spans="41:43" ht="15">
      <c r="AO669" s="28"/>
      <c r="AP669" s="28"/>
      <c r="AQ669" s="28"/>
    </row>
    <row r="670" spans="41:43" ht="15">
      <c r="AO670" s="28"/>
      <c r="AP670" s="28"/>
      <c r="AQ670" s="28"/>
    </row>
    <row r="671" spans="41:43" ht="15">
      <c r="AO671" s="28"/>
      <c r="AP671" s="28"/>
      <c r="AQ671" s="28"/>
    </row>
    <row r="672" spans="41:43" ht="15">
      <c r="AO672" s="28"/>
      <c r="AP672" s="28"/>
      <c r="AQ672" s="28"/>
    </row>
    <row r="673" spans="41:43" ht="15">
      <c r="AO673" s="28"/>
      <c r="AP673" s="28"/>
      <c r="AQ673" s="28"/>
    </row>
    <row r="674" spans="41:43" ht="15">
      <c r="AO674" s="28"/>
      <c r="AP674" s="28"/>
      <c r="AQ674" s="28"/>
    </row>
    <row r="675" spans="41:43" ht="15">
      <c r="AO675" s="28"/>
      <c r="AP675" s="28"/>
      <c r="AQ675" s="28"/>
    </row>
    <row r="676" spans="41:43" ht="15">
      <c r="AO676" s="28"/>
      <c r="AP676" s="28"/>
      <c r="AQ676" s="28"/>
    </row>
    <row r="677" spans="41:43" ht="15">
      <c r="AO677" s="28"/>
      <c r="AP677" s="28"/>
      <c r="AQ677" s="28"/>
    </row>
    <row r="678" spans="41:43" ht="15">
      <c r="AO678" s="28"/>
      <c r="AP678" s="28"/>
      <c r="AQ678" s="28"/>
    </row>
    <row r="679" spans="41:43" ht="15">
      <c r="AO679" s="28"/>
      <c r="AP679" s="28"/>
      <c r="AQ679" s="28"/>
    </row>
    <row r="680" spans="41:43" ht="15">
      <c r="AO680" s="28"/>
      <c r="AP680" s="28"/>
      <c r="AQ680" s="28"/>
    </row>
    <row r="681" spans="41:43" ht="15">
      <c r="AO681" s="28"/>
      <c r="AP681" s="28"/>
      <c r="AQ681" s="28"/>
    </row>
    <row r="682" spans="41:43" ht="15">
      <c r="AO682" s="28"/>
      <c r="AP682" s="28"/>
      <c r="AQ682" s="28"/>
    </row>
    <row r="683" spans="41:43" ht="15">
      <c r="AO683" s="28"/>
      <c r="AP683" s="28"/>
      <c r="AQ683" s="28"/>
    </row>
    <row r="684" spans="41:43" ht="15">
      <c r="AO684" s="28"/>
      <c r="AP684" s="28"/>
      <c r="AQ684" s="28"/>
    </row>
    <row r="685" spans="41:43" ht="15">
      <c r="AO685" s="28"/>
      <c r="AP685" s="28"/>
      <c r="AQ685" s="28"/>
    </row>
    <row r="686" spans="41:43" ht="15">
      <c r="AO686" s="28"/>
      <c r="AP686" s="28"/>
      <c r="AQ686" s="28"/>
    </row>
    <row r="687" spans="41:43" ht="15">
      <c r="AO687" s="28"/>
      <c r="AP687" s="28"/>
      <c r="AQ687" s="28"/>
    </row>
    <row r="688" spans="41:43" ht="15">
      <c r="AO688" s="28"/>
      <c r="AP688" s="28"/>
      <c r="AQ688" s="28"/>
    </row>
    <row r="689" spans="41:43" ht="15">
      <c r="AO689" s="28"/>
      <c r="AP689" s="28"/>
      <c r="AQ689" s="28"/>
    </row>
    <row r="690" spans="41:43" ht="15">
      <c r="AO690" s="28"/>
      <c r="AP690" s="28"/>
      <c r="AQ690" s="28"/>
    </row>
    <row r="691" spans="41:43" ht="15">
      <c r="AO691" s="28"/>
      <c r="AP691" s="28"/>
      <c r="AQ691" s="28"/>
    </row>
    <row r="692" spans="41:43" ht="15">
      <c r="AO692" s="28"/>
      <c r="AP692" s="28"/>
      <c r="AQ692" s="28"/>
    </row>
    <row r="693" spans="41:43" ht="15">
      <c r="AO693" s="28"/>
      <c r="AP693" s="28"/>
      <c r="AQ693" s="28"/>
    </row>
    <row r="694" spans="41:43" ht="15">
      <c r="AO694" s="28"/>
      <c r="AP694" s="28"/>
      <c r="AQ694" s="28"/>
    </row>
    <row r="695" spans="41:43" ht="15">
      <c r="AO695" s="28"/>
      <c r="AP695" s="28"/>
      <c r="AQ695" s="28"/>
    </row>
    <row r="696" spans="41:43" ht="15">
      <c r="AO696" s="28"/>
      <c r="AP696" s="28"/>
      <c r="AQ696" s="28"/>
    </row>
    <row r="697" spans="41:43" ht="15">
      <c r="AO697" s="28"/>
      <c r="AP697" s="28"/>
      <c r="AQ697" s="28"/>
    </row>
    <row r="698" spans="41:43" ht="15">
      <c r="AO698" s="28"/>
      <c r="AP698" s="28"/>
      <c r="AQ698" s="28"/>
    </row>
    <row r="699" spans="41:43" ht="15">
      <c r="AO699" s="28"/>
      <c r="AP699" s="28"/>
      <c r="AQ699" s="28"/>
    </row>
    <row r="700" spans="41:43" ht="15">
      <c r="AO700" s="28"/>
      <c r="AP700" s="28"/>
      <c r="AQ700" s="28"/>
    </row>
    <row r="701" spans="41:43" ht="15">
      <c r="AO701" s="28"/>
      <c r="AP701" s="28"/>
      <c r="AQ701" s="28"/>
    </row>
    <row r="702" spans="41:43" ht="15">
      <c r="AO702" s="28"/>
      <c r="AP702" s="28"/>
      <c r="AQ702" s="28"/>
    </row>
    <row r="703" spans="41:43" ht="15">
      <c r="AO703" s="28"/>
      <c r="AP703" s="28"/>
      <c r="AQ703" s="28"/>
    </row>
    <row r="704" spans="41:43" ht="15">
      <c r="AO704" s="28"/>
      <c r="AP704" s="28"/>
      <c r="AQ704" s="28"/>
    </row>
    <row r="705" spans="41:43" ht="15">
      <c r="AO705" s="28"/>
      <c r="AP705" s="28"/>
      <c r="AQ705" s="28"/>
    </row>
    <row r="706" spans="41:43" ht="15">
      <c r="AO706" s="28"/>
      <c r="AP706" s="28"/>
      <c r="AQ706" s="28"/>
    </row>
    <row r="707" spans="41:43" ht="15">
      <c r="AO707" s="28"/>
      <c r="AP707" s="28"/>
      <c r="AQ707" s="28"/>
    </row>
    <row r="708" spans="41:43" ht="15">
      <c r="AO708" s="28"/>
      <c r="AP708" s="28"/>
      <c r="AQ708" s="28"/>
    </row>
    <row r="709" spans="41:43" ht="15">
      <c r="AO709" s="28"/>
      <c r="AP709" s="28"/>
      <c r="AQ709" s="28"/>
    </row>
    <row r="710" spans="41:43" ht="15">
      <c r="AO710" s="28"/>
      <c r="AP710" s="28"/>
      <c r="AQ710" s="28"/>
    </row>
    <row r="711" spans="41:43" ht="15">
      <c r="AO711" s="28"/>
      <c r="AP711" s="28"/>
      <c r="AQ711" s="28"/>
    </row>
    <row r="712" spans="41:43" ht="15">
      <c r="AO712" s="28"/>
      <c r="AP712" s="28"/>
      <c r="AQ712" s="28"/>
    </row>
    <row r="713" spans="41:43" ht="15">
      <c r="AO713" s="28"/>
      <c r="AP713" s="28"/>
      <c r="AQ713" s="28"/>
    </row>
    <row r="714" spans="41:43" ht="15">
      <c r="AO714" s="28"/>
      <c r="AP714" s="28"/>
      <c r="AQ714" s="28"/>
    </row>
    <row r="715" spans="41:43" ht="15">
      <c r="AO715" s="28"/>
      <c r="AP715" s="28"/>
      <c r="AQ715" s="28"/>
    </row>
    <row r="716" spans="41:43" ht="15">
      <c r="AO716" s="28"/>
      <c r="AP716" s="28"/>
      <c r="AQ716" s="28"/>
    </row>
    <row r="717" spans="41:43" ht="15">
      <c r="AO717" s="28"/>
      <c r="AP717" s="28"/>
      <c r="AQ717" s="28"/>
    </row>
    <row r="718" spans="41:43" ht="15">
      <c r="AO718" s="28"/>
      <c r="AP718" s="28"/>
      <c r="AQ718" s="28"/>
    </row>
    <row r="719" spans="41:43" ht="15">
      <c r="AO719" s="28"/>
      <c r="AP719" s="28"/>
      <c r="AQ719" s="28"/>
    </row>
    <row r="720" spans="41:43" ht="15">
      <c r="AO720" s="28"/>
      <c r="AP720" s="28"/>
      <c r="AQ720" s="28"/>
    </row>
    <row r="721" spans="41:43" ht="15">
      <c r="AO721" s="28"/>
      <c r="AP721" s="28"/>
      <c r="AQ721" s="28"/>
    </row>
    <row r="722" spans="41:43" ht="15">
      <c r="AO722" s="28"/>
      <c r="AP722" s="28"/>
      <c r="AQ722" s="28"/>
    </row>
    <row r="723" spans="41:43" ht="15">
      <c r="AO723" s="28"/>
      <c r="AP723" s="28"/>
      <c r="AQ723" s="28"/>
    </row>
    <row r="724" spans="41:43" ht="15">
      <c r="AO724" s="28"/>
      <c r="AP724" s="28"/>
      <c r="AQ724" s="28"/>
    </row>
    <row r="725" spans="41:43" ht="15">
      <c r="AO725" s="28"/>
      <c r="AP725" s="28"/>
      <c r="AQ725" s="28"/>
    </row>
    <row r="726" spans="41:43" ht="15">
      <c r="AO726" s="28"/>
      <c r="AP726" s="28"/>
      <c r="AQ726" s="28"/>
    </row>
    <row r="727" spans="41:43" ht="15">
      <c r="AO727" s="28"/>
      <c r="AP727" s="28"/>
      <c r="AQ727" s="28"/>
    </row>
    <row r="728" spans="41:43" ht="15">
      <c r="AO728" s="28"/>
      <c r="AP728" s="28"/>
      <c r="AQ728" s="28"/>
    </row>
    <row r="729" spans="41:43" ht="15">
      <c r="AO729" s="28"/>
      <c r="AP729" s="28"/>
      <c r="AQ729" s="28"/>
    </row>
    <row r="730" spans="41:43" ht="15">
      <c r="AO730" s="28"/>
      <c r="AP730" s="28"/>
      <c r="AQ73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9"/>
  <sheetViews>
    <sheetView zoomScalePageLayoutView="0" workbookViewId="0" topLeftCell="A1">
      <selection activeCell="A3" sqref="A3"/>
    </sheetView>
  </sheetViews>
  <sheetFormatPr defaultColWidth="9.140625" defaultRowHeight="15"/>
  <cols>
    <col min="12" max="12" width="22.140625" style="0" customWidth="1"/>
    <col min="13" max="13" width="25.28125" style="0" customWidth="1"/>
    <col min="15" max="15" width="21.421875" style="0" customWidth="1"/>
    <col min="21" max="21" width="2.140625" style="0" customWidth="1"/>
    <col min="22" max="23" width="9.140625" style="0" hidden="1" customWidth="1"/>
    <col min="24" max="24" width="19.140625" style="0" customWidth="1"/>
  </cols>
  <sheetData>
    <row r="2" ht="15">
      <c r="Z2" s="22"/>
    </row>
    <row r="3" spans="2:26" ht="15.75">
      <c r="B3" t="s">
        <v>14</v>
      </c>
      <c r="C3">
        <v>13</v>
      </c>
      <c r="D3">
        <v>1</v>
      </c>
      <c r="E3" t="s">
        <v>24</v>
      </c>
      <c r="F3" t="s">
        <v>24</v>
      </c>
      <c r="G3" s="35" t="s">
        <v>36</v>
      </c>
      <c r="H3" s="35" t="s">
        <v>36</v>
      </c>
      <c r="I3" t="s">
        <v>28</v>
      </c>
      <c r="J3" t="s">
        <v>28</v>
      </c>
      <c r="K3" t="s">
        <v>28</v>
      </c>
      <c r="L3" s="4" t="s">
        <v>29</v>
      </c>
      <c r="M3" s="2" t="s">
        <v>132</v>
      </c>
      <c r="O3" t="s">
        <v>28</v>
      </c>
      <c r="P3" t="s">
        <v>30</v>
      </c>
      <c r="Q3" t="s">
        <v>30</v>
      </c>
      <c r="R3" t="s">
        <v>30</v>
      </c>
      <c r="S3" t="s">
        <v>30</v>
      </c>
      <c r="T3" t="s">
        <v>30</v>
      </c>
      <c r="Z3" s="22"/>
    </row>
    <row r="4" spans="2:26" ht="31.5">
      <c r="B4" t="s">
        <v>13</v>
      </c>
      <c r="C4">
        <v>14</v>
      </c>
      <c r="D4">
        <v>2</v>
      </c>
      <c r="E4" t="s">
        <v>25</v>
      </c>
      <c r="F4" t="s">
        <v>25</v>
      </c>
      <c r="G4" t="s">
        <v>31</v>
      </c>
      <c r="H4" t="s">
        <v>31</v>
      </c>
      <c r="I4" t="s">
        <v>30</v>
      </c>
      <c r="J4" t="s">
        <v>30</v>
      </c>
      <c r="K4" t="s">
        <v>30</v>
      </c>
      <c r="L4" s="4" t="s">
        <v>55</v>
      </c>
      <c r="M4" s="2" t="s">
        <v>131</v>
      </c>
      <c r="O4" s="38" t="s">
        <v>61</v>
      </c>
      <c r="P4" t="s">
        <v>28</v>
      </c>
      <c r="Q4" t="s">
        <v>28</v>
      </c>
      <c r="R4" t="s">
        <v>28</v>
      </c>
      <c r="S4" t="s">
        <v>28</v>
      </c>
      <c r="T4" t="s">
        <v>28</v>
      </c>
      <c r="Z4" s="22"/>
    </row>
    <row r="5" spans="3:26" ht="31.5">
      <c r="C5">
        <v>15</v>
      </c>
      <c r="D5">
        <v>3</v>
      </c>
      <c r="E5" t="s">
        <v>129</v>
      </c>
      <c r="F5" t="s">
        <v>129</v>
      </c>
      <c r="L5" s="4" t="s">
        <v>130</v>
      </c>
      <c r="M5" s="36" t="s">
        <v>133</v>
      </c>
      <c r="O5" t="s">
        <v>30</v>
      </c>
      <c r="X5" s="37" t="s">
        <v>62</v>
      </c>
      <c r="Z5" s="22"/>
    </row>
    <row r="6" spans="3:26" ht="47.25">
      <c r="C6">
        <v>16</v>
      </c>
      <c r="D6">
        <v>4</v>
      </c>
      <c r="E6" t="s">
        <v>27</v>
      </c>
      <c r="F6" t="s">
        <v>27</v>
      </c>
      <c r="L6" s="4" t="s">
        <v>56</v>
      </c>
      <c r="M6" s="36" t="s">
        <v>60</v>
      </c>
      <c r="X6" s="37" t="s">
        <v>63</v>
      </c>
      <c r="Z6" s="22"/>
    </row>
    <row r="7" spans="3:26" ht="31.5">
      <c r="C7">
        <v>17</v>
      </c>
      <c r="L7" s="4" t="s">
        <v>57</v>
      </c>
      <c r="M7" s="3"/>
      <c r="X7" s="37" t="s">
        <v>64</v>
      </c>
      <c r="Z7" s="22"/>
    </row>
    <row r="8" spans="3:26" ht="15">
      <c r="C8">
        <v>18</v>
      </c>
      <c r="Z8" s="22"/>
    </row>
    <row r="9" spans="3:26" ht="15">
      <c r="C9">
        <v>19</v>
      </c>
      <c r="Z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2016-08-05T12:21:54Z</dcterms:modified>
  <cp:category/>
  <cp:version/>
  <cp:contentType/>
  <cp:contentStatus/>
</cp:coreProperties>
</file>